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lpa87530\Desktop\Horné Strháre\"/>
    </mc:Choice>
  </mc:AlternateContent>
  <xr:revisionPtr revIDLastSave="0" documentId="8_{B0A96008-3B30-493E-90FF-40D9DE734283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Hárok1" sheetId="1" r:id="rId1"/>
    <sheet name="Hárok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6" i="1" l="1"/>
  <c r="G160" i="1"/>
  <c r="H160" i="1"/>
  <c r="F160" i="1"/>
  <c r="G28" i="1"/>
  <c r="H28" i="1"/>
  <c r="F28" i="1"/>
  <c r="F26" i="1"/>
  <c r="G26" i="1" l="1"/>
  <c r="F163" i="1" l="1"/>
  <c r="F164" i="1" s="1"/>
  <c r="G163" i="1"/>
  <c r="H163" i="1"/>
  <c r="H136" i="1" l="1"/>
  <c r="G136" i="1"/>
  <c r="G164" i="1" s="1"/>
  <c r="H31" i="1"/>
  <c r="G31" i="1"/>
  <c r="G32" i="1" s="1"/>
  <c r="F31" i="1"/>
  <c r="F32" i="1" s="1"/>
  <c r="H26" i="1"/>
  <c r="H32" i="1" l="1"/>
  <c r="H164" i="1"/>
  <c r="G166" i="1" l="1"/>
  <c r="H166" i="1"/>
  <c r="F166" i="1"/>
</calcChain>
</file>

<file path=xl/sharedStrings.xml><?xml version="1.0" encoding="utf-8"?>
<sst xmlns="http://schemas.openxmlformats.org/spreadsheetml/2006/main" count="604" uniqueCount="162">
  <si>
    <t>Druh</t>
  </si>
  <si>
    <t>Funč.kl.</t>
  </si>
  <si>
    <t>Ekon.kl.</t>
  </si>
  <si>
    <t>Zdroj</t>
  </si>
  <si>
    <t>Názov</t>
  </si>
  <si>
    <t/>
  </si>
  <si>
    <t>Príjmy</t>
  </si>
  <si>
    <t>1</t>
  </si>
  <si>
    <t>1-bežný rozpočet</t>
  </si>
  <si>
    <t>111003</t>
  </si>
  <si>
    <t>41</t>
  </si>
  <si>
    <t>Výnos dane z príjmov poukázaný územnej samospráve</t>
  </si>
  <si>
    <t>121001</t>
  </si>
  <si>
    <t>Z pozemkov</t>
  </si>
  <si>
    <t>121002</t>
  </si>
  <si>
    <t>Zo stavieb</t>
  </si>
  <si>
    <t>133001</t>
  </si>
  <si>
    <t>Za psa</t>
  </si>
  <si>
    <t>133013</t>
  </si>
  <si>
    <t>Za komunálne odpady a drobné stavebné odpady</t>
  </si>
  <si>
    <t>134001</t>
  </si>
  <si>
    <t>Z úhrad za dobývací priestor</t>
  </si>
  <si>
    <t>221004</t>
  </si>
  <si>
    <t>Ostatné poplatky</t>
  </si>
  <si>
    <t>223001</t>
  </si>
  <si>
    <t>Za predaj výrobkov, tovarov a služieb</t>
  </si>
  <si>
    <t>292012</t>
  </si>
  <si>
    <t>Z dobropisov</t>
  </si>
  <si>
    <t>312001</t>
  </si>
  <si>
    <t>111</t>
  </si>
  <si>
    <t>72h</t>
  </si>
  <si>
    <t>AČ</t>
  </si>
  <si>
    <t>312002</t>
  </si>
  <si>
    <t>Zo štátneho účelového fondu REGOP, CO</t>
  </si>
  <si>
    <t>312012</t>
  </si>
  <si>
    <t>*1</t>
  </si>
  <si>
    <t>3</t>
  </si>
  <si>
    <t>3-finančné operácie</t>
  </si>
  <si>
    <t>454001</t>
  </si>
  <si>
    <t>46</t>
  </si>
  <si>
    <t>Z rezervného fondu obce a z rezervného fondu vyšši</t>
  </si>
  <si>
    <t>*3</t>
  </si>
  <si>
    <t>Spolu</t>
  </si>
  <si>
    <t>Výdaje</t>
  </si>
  <si>
    <t>01.1.1</t>
  </si>
  <si>
    <t>611</t>
  </si>
  <si>
    <t>Tarifný plat, osobný plat, základný plat, funkčný</t>
  </si>
  <si>
    <t>621</t>
  </si>
  <si>
    <t>Poistné do Všeobecnej zdravotnej poisťovne</t>
  </si>
  <si>
    <t>623</t>
  </si>
  <si>
    <t>Poistné do ostatných zdravotných poisťovní</t>
  </si>
  <si>
    <t>625001</t>
  </si>
  <si>
    <t>Na nemocenské poistenie</t>
  </si>
  <si>
    <t>625002</t>
  </si>
  <si>
    <t>Na starobné poistenie</t>
  </si>
  <si>
    <t>625003</t>
  </si>
  <si>
    <t>Na úrazové poistenie</t>
  </si>
  <si>
    <t>625004</t>
  </si>
  <si>
    <t>Na invalidné poistenie</t>
  </si>
  <si>
    <t>625005</t>
  </si>
  <si>
    <t>Na poistenie v nezamestnanosti</t>
  </si>
  <si>
    <t>625007</t>
  </si>
  <si>
    <t>Na poistenie do rezervného fondu solidarity</t>
  </si>
  <si>
    <t>632001</t>
  </si>
  <si>
    <t>Energie</t>
  </si>
  <si>
    <t>632003</t>
  </si>
  <si>
    <t>Poštové služby</t>
  </si>
  <si>
    <t>632004</t>
  </si>
  <si>
    <t>Komunikačná infraštruktúra</t>
  </si>
  <si>
    <t>632005</t>
  </si>
  <si>
    <t>Telekomunikačné služby</t>
  </si>
  <si>
    <t>633001</t>
  </si>
  <si>
    <t>Interiérové vybavenie</t>
  </si>
  <si>
    <t>633006</t>
  </si>
  <si>
    <t>Všeobecný materiál REGOP</t>
  </si>
  <si>
    <t>Všeobecný materiál RA</t>
  </si>
  <si>
    <t>Všeobecný materiál</t>
  </si>
  <si>
    <t>633010</t>
  </si>
  <si>
    <t>Pracovné odevy, obuv a pracovné pomôcky</t>
  </si>
  <si>
    <t>Osobná spotreba dieťaťa</t>
  </si>
  <si>
    <t>633015</t>
  </si>
  <si>
    <t>Palivá ako zdroj energie</t>
  </si>
  <si>
    <t>633016</t>
  </si>
  <si>
    <t>Reprezentačné</t>
  </si>
  <si>
    <t>634001</t>
  </si>
  <si>
    <t>Palivo, mazivá, oleje, špeciálne kvapaliny</t>
  </si>
  <si>
    <t>635004</t>
  </si>
  <si>
    <t>Prevádzkových strojov, prístrojov, zariadení, tech</t>
  </si>
  <si>
    <t>635006</t>
  </si>
  <si>
    <t>Budov, objektov alebo ich častí</t>
  </si>
  <si>
    <t>637003</t>
  </si>
  <si>
    <t>Propagácia, reklama a inzercia</t>
  </si>
  <si>
    <t>637004</t>
  </si>
  <si>
    <t>Všeobecné služby</t>
  </si>
  <si>
    <t>637005</t>
  </si>
  <si>
    <t>Špeciálne služby</t>
  </si>
  <si>
    <t>637012</t>
  </si>
  <si>
    <t>Poplatky a odvody</t>
  </si>
  <si>
    <t>637014</t>
  </si>
  <si>
    <t>Stravovanie</t>
  </si>
  <si>
    <t>637015</t>
  </si>
  <si>
    <t>Poistné</t>
  </si>
  <si>
    <t>637026</t>
  </si>
  <si>
    <t>Odmeny a príspevky</t>
  </si>
  <si>
    <t>637027</t>
  </si>
  <si>
    <t>Odmeny zamestnancov mimopracovného pomeru CO</t>
  </si>
  <si>
    <t>Odmeny zamestnancov mimopracovného pomeru</t>
  </si>
  <si>
    <t>642006</t>
  </si>
  <si>
    <t>Na členské príspevky</t>
  </si>
  <si>
    <t>651002</t>
  </si>
  <si>
    <t>Banke a pobočke zahraničnej banky</t>
  </si>
  <si>
    <t>01.6.0</t>
  </si>
  <si>
    <t>Všeobecný materiál voľby</t>
  </si>
  <si>
    <t>637037</t>
  </si>
  <si>
    <t>Vratky</t>
  </si>
  <si>
    <t>03.2.0</t>
  </si>
  <si>
    <t>04.1.2</t>
  </si>
  <si>
    <t>04.5.1</t>
  </si>
  <si>
    <t>05.1.0</t>
  </si>
  <si>
    <t>637035</t>
  </si>
  <si>
    <t>Dane</t>
  </si>
  <si>
    <t>05.2.0</t>
  </si>
  <si>
    <t>06.2.0</t>
  </si>
  <si>
    <t>06.4.0</t>
  </si>
  <si>
    <t>08.2.0</t>
  </si>
  <si>
    <t>Vedenie kroniky</t>
  </si>
  <si>
    <t>08.3.0</t>
  </si>
  <si>
    <t>08.4.0</t>
  </si>
  <si>
    <t>2</t>
  </si>
  <si>
    <t>2-kapitálový rozpočet</t>
  </si>
  <si>
    <t>*2</t>
  </si>
  <si>
    <t>821005</t>
  </si>
  <si>
    <t>Z bankových úverov dlhodobých</t>
  </si>
  <si>
    <t>Prenájom budov</t>
  </si>
  <si>
    <t>Kultúrne akcie</t>
  </si>
  <si>
    <t>Kamerový systém</t>
  </si>
  <si>
    <t>Správne poplatky</t>
  </si>
  <si>
    <t>Prenájom strojov</t>
  </si>
  <si>
    <t>Dotácia</t>
  </si>
  <si>
    <t>PnD</t>
  </si>
  <si>
    <t>Dopravných prostriedkov</t>
  </si>
  <si>
    <t>Školenia</t>
  </si>
  <si>
    <t>Projekt</t>
  </si>
  <si>
    <t>Prevádzkové stroje, prístroje</t>
  </si>
  <si>
    <t>711001</t>
  </si>
  <si>
    <t>Pozemkov</t>
  </si>
  <si>
    <t>Vrtanie studne Kultúrny dom</t>
  </si>
  <si>
    <t>Na odstupné</t>
  </si>
  <si>
    <t>Výmena kritiny DS</t>
  </si>
  <si>
    <t>Rekonštrukcia a modernizácia</t>
  </si>
  <si>
    <t>Územné plánovanie</t>
  </si>
  <si>
    <t>11H</t>
  </si>
  <si>
    <t>Predaj rodinného domu</t>
  </si>
  <si>
    <t>Dotácia BBSK</t>
  </si>
  <si>
    <t>Prípravná a proj. Dokumentácia</t>
  </si>
  <si>
    <t>131J</t>
  </si>
  <si>
    <t>Rekonštrukcia kuchyne KD</t>
  </si>
  <si>
    <t>1-kapitálový rozpočet</t>
  </si>
  <si>
    <t>Návrh na úpravu rozpočtu 2025</t>
  </si>
  <si>
    <t>Schválený 2025</t>
  </si>
  <si>
    <t>úprava</t>
  </si>
  <si>
    <t>Po úprave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</si>
</sst>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/>
    <xf numFmtId="0" fontId="0" fillId="0" borderId="1" xfId="0" applyBorder="1"/>
    <xf numFmtId="4" fontId="0" fillId="0" borderId="1" xfId="0" applyNumberFormat="1" applyBorder="1"/>
    <xf numFmtId="4" fontId="2" fillId="0" borderId="1" xfId="0" applyNumberFormat="1" applyFont="1" applyBorder="1"/>
    <xf numFmtId="0" fontId="0" fillId="0" borderId="1" xfId="0" applyBorder="1" applyAlignment="1">
      <alignment horizontal="left"/>
    </xf>
    <xf numFmtId="0" fontId="2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0" fillId="0" borderId="0" xfId="0" applyBorder="1"/>
    <xf numFmtId="0" fontId="3" fillId="0" borderId="2" xfId="0" applyFont="1" applyBorder="1"/>
    <xf numFmtId="4" fontId="3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5" xfId="0" applyFont="1" applyBorder="1"/>
    <xf numFmtId="4" fontId="2" fillId="0" borderId="6" xfId="0" applyNumberFormat="1" applyFont="1" applyBorder="1"/>
    <xf numFmtId="0" fontId="2" fillId="0" borderId="7" xfId="0" applyFont="1" applyBorder="1"/>
    <xf numFmtId="0" fontId="2" fillId="0" borderId="8" xfId="0" applyFont="1" applyBorder="1"/>
    <xf numFmtId="4" fontId="2" fillId="0" borderId="8" xfId="0" applyNumberFormat="1" applyFont="1" applyBorder="1"/>
    <xf numFmtId="0" fontId="3" fillId="0" borderId="5" xfId="0" applyFont="1" applyBorder="1"/>
    <xf numFmtId="0" fontId="3" fillId="0" borderId="9" xfId="0" applyFont="1" applyBorder="1"/>
    <xf numFmtId="0" fontId="2" fillId="0" borderId="4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4" fontId="0" fillId="0" borderId="0" xfId="0" applyNumberFormat="1"/>
    <xf numFmtId="49" fontId="0" fillId="0" borderId="1" xfId="0" applyNumberFormat="1" applyBorder="1"/>
    <xf numFmtId="4" fontId="0" fillId="0" borderId="0" xfId="0" applyNumberFormat="1" applyFill="1" applyBorder="1"/>
    <xf numFmtId="0" fontId="2" fillId="0" borderId="0" xfId="0" applyFont="1" applyBorder="1"/>
    <xf numFmtId="4" fontId="2" fillId="0" borderId="0" xfId="0" applyNumberFormat="1" applyFont="1" applyBorder="1"/>
    <xf numFmtId="49" fontId="3" fillId="0" borderId="1" xfId="0" applyNumberFormat="1" applyFont="1" applyBorder="1"/>
    <xf numFmtId="49" fontId="3" fillId="0" borderId="5" xfId="0" applyNumberFormat="1" applyFont="1" applyBorder="1"/>
    <xf numFmtId="49" fontId="0" fillId="0" borderId="5" xfId="0" applyNumberFormat="1" applyBorder="1"/>
    <xf numFmtId="4" fontId="4" fillId="0" borderId="1" xfId="0" applyNumberFormat="1" applyFont="1" applyBorder="1"/>
    <xf numFmtId="0" fontId="0" fillId="0" borderId="1" xfId="0" applyNumberFormat="1" applyBorder="1" applyAlignment="1">
      <alignment horizontal="left"/>
    </xf>
    <xf numFmtId="0" fontId="1" fillId="0" borderId="10" xfId="0" applyFont="1" applyBorder="1" applyAlignment="1"/>
    <xf numFmtId="0" fontId="5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1" xfId="0" applyFill="1" applyBorder="1"/>
    <xf numFmtId="4" fontId="0" fillId="2" borderId="1" xfId="0" applyNumberFormat="1" applyFill="1" applyBorder="1"/>
    <xf numFmtId="4" fontId="2" fillId="2" borderId="1" xfId="0" applyNumberFormat="1" applyFont="1" applyFill="1" applyBorder="1"/>
    <xf numFmtId="4" fontId="4" fillId="2" borderId="1" xfId="0" applyNumberFormat="1" applyFont="1" applyFill="1" applyBorder="1"/>
    <xf numFmtId="4" fontId="2" fillId="2" borderId="8" xfId="0" applyNumberFormat="1" applyFont="1" applyFill="1" applyBorder="1"/>
    <xf numFmtId="4" fontId="0" fillId="2" borderId="0" xfId="0" applyNumberFormat="1" applyFill="1"/>
    <xf numFmtId="4" fontId="3" fillId="2" borderId="1" xfId="0" applyNumberFormat="1" applyFont="1" applyFill="1" applyBorder="1"/>
    <xf numFmtId="0" fontId="3" fillId="2" borderId="1" xfId="0" applyFont="1" applyFill="1" applyBorder="1"/>
    <xf numFmtId="4" fontId="3" fillId="2" borderId="2" xfId="0" applyNumberFormat="1" applyFont="1" applyFill="1" applyBorder="1"/>
    <xf numFmtId="4" fontId="2" fillId="2" borderId="6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6"/>
  <sheetViews>
    <sheetView tabSelected="1" topLeftCell="A136" zoomScale="90" zoomScaleNormal="90" workbookViewId="0">
      <selection activeCell="F145" sqref="F145"/>
    </sheetView>
  </sheetViews>
  <sheetFormatPr defaultRowHeight="14.4" x14ac:dyDescent="0.3"/>
  <cols>
    <col min="2" max="2" width="7.109375" customWidth="1"/>
    <col min="4" max="4" width="7.6640625" customWidth="1"/>
    <col min="5" max="5" width="33" customWidth="1"/>
    <col min="6" max="6" width="15.5546875" customWidth="1"/>
    <col min="7" max="8" width="12.6640625" customWidth="1"/>
    <col min="11" max="11" width="17.88671875" customWidth="1"/>
    <col min="13" max="13" width="15.5546875" customWidth="1"/>
    <col min="14" max="14" width="14.6640625" customWidth="1"/>
    <col min="15" max="15" width="13.6640625" customWidth="1"/>
  </cols>
  <sheetData>
    <row r="1" spans="1:15" ht="18" x14ac:dyDescent="0.35">
      <c r="A1" s="35" t="s">
        <v>158</v>
      </c>
      <c r="B1" s="35"/>
      <c r="C1" s="35"/>
      <c r="D1" s="35"/>
      <c r="E1" s="35"/>
      <c r="F1" s="35"/>
      <c r="G1" s="35"/>
      <c r="H1" s="35"/>
    </row>
    <row r="4" spans="1:15" s="9" customFormat="1" ht="15" thickBot="1" x14ac:dyDescent="0.35">
      <c r="A4" s="34"/>
      <c r="B4" s="34"/>
      <c r="C4" s="34"/>
      <c r="D4" s="34"/>
      <c r="E4" s="34"/>
      <c r="F4" s="34"/>
      <c r="G4" s="34"/>
      <c r="H4" s="34"/>
    </row>
    <row r="5" spans="1:15" x14ac:dyDescent="0.3">
      <c r="A5" s="12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22" t="s">
        <v>159</v>
      </c>
      <c r="G5" s="36" t="s">
        <v>160</v>
      </c>
      <c r="H5" s="22" t="s">
        <v>161</v>
      </c>
    </row>
    <row r="6" spans="1:15" x14ac:dyDescent="0.3">
      <c r="A6" s="14" t="s">
        <v>5</v>
      </c>
      <c r="B6" s="2"/>
      <c r="C6" s="2"/>
      <c r="D6" s="2"/>
      <c r="E6" s="2"/>
      <c r="F6" s="2"/>
      <c r="G6" s="37"/>
      <c r="H6" s="2"/>
    </row>
    <row r="7" spans="1:15" x14ac:dyDescent="0.3">
      <c r="A7" s="14" t="s">
        <v>6</v>
      </c>
      <c r="B7" s="2"/>
      <c r="C7" s="2"/>
      <c r="D7" s="2"/>
      <c r="E7" s="2"/>
      <c r="F7" s="2"/>
      <c r="G7" s="37"/>
      <c r="H7" s="2"/>
      <c r="J7" s="9"/>
    </row>
    <row r="8" spans="1:15" x14ac:dyDescent="0.3">
      <c r="A8" s="14" t="s">
        <v>7</v>
      </c>
      <c r="B8" s="2" t="s">
        <v>5</v>
      </c>
      <c r="C8" s="2" t="s">
        <v>5</v>
      </c>
      <c r="D8" s="2" t="s">
        <v>5</v>
      </c>
      <c r="E8" s="2" t="s">
        <v>8</v>
      </c>
      <c r="F8" s="2"/>
      <c r="G8" s="37"/>
      <c r="H8" s="2"/>
      <c r="J8" s="9"/>
    </row>
    <row r="9" spans="1:15" x14ac:dyDescent="0.3">
      <c r="A9" s="14" t="s">
        <v>5</v>
      </c>
      <c r="B9" s="2" t="s">
        <v>5</v>
      </c>
      <c r="C9" s="2" t="s">
        <v>9</v>
      </c>
      <c r="D9" s="2" t="s">
        <v>10</v>
      </c>
      <c r="E9" s="2" t="s">
        <v>11</v>
      </c>
      <c r="F9" s="3">
        <v>72000</v>
      </c>
      <c r="G9" s="38"/>
      <c r="H9" s="3">
        <v>72000</v>
      </c>
      <c r="J9" s="26"/>
      <c r="K9" s="24"/>
    </row>
    <row r="10" spans="1:15" x14ac:dyDescent="0.3">
      <c r="A10" s="14" t="s">
        <v>5</v>
      </c>
      <c r="B10" s="2" t="s">
        <v>5</v>
      </c>
      <c r="C10" s="2" t="s">
        <v>12</v>
      </c>
      <c r="D10" s="2" t="s">
        <v>10</v>
      </c>
      <c r="E10" s="2" t="s">
        <v>13</v>
      </c>
      <c r="F10" s="3">
        <v>5900</v>
      </c>
      <c r="G10" s="38"/>
      <c r="H10" s="3">
        <v>5900</v>
      </c>
      <c r="J10" s="26"/>
      <c r="K10" s="24"/>
      <c r="M10" s="24"/>
      <c r="N10" s="24"/>
      <c r="O10" s="24"/>
    </row>
    <row r="11" spans="1:15" x14ac:dyDescent="0.3">
      <c r="A11" s="14" t="s">
        <v>5</v>
      </c>
      <c r="B11" s="2" t="s">
        <v>5</v>
      </c>
      <c r="C11" s="2" t="s">
        <v>14</v>
      </c>
      <c r="D11" s="2" t="s">
        <v>10</v>
      </c>
      <c r="E11" s="2" t="s">
        <v>15</v>
      </c>
      <c r="F11" s="3">
        <v>2435</v>
      </c>
      <c r="G11" s="38"/>
      <c r="H11" s="3">
        <v>2435</v>
      </c>
      <c r="J11" s="26"/>
      <c r="K11" s="24"/>
      <c r="M11" s="24"/>
      <c r="N11" s="24"/>
      <c r="O11" s="24"/>
    </row>
    <row r="12" spans="1:15" x14ac:dyDescent="0.3">
      <c r="A12" s="14" t="s">
        <v>5</v>
      </c>
      <c r="B12" s="2" t="s">
        <v>5</v>
      </c>
      <c r="C12" s="2" t="s">
        <v>16</v>
      </c>
      <c r="D12" s="2" t="s">
        <v>10</v>
      </c>
      <c r="E12" s="2" t="s">
        <v>17</v>
      </c>
      <c r="F12" s="3">
        <v>340</v>
      </c>
      <c r="G12" s="38"/>
      <c r="H12" s="3">
        <v>340</v>
      </c>
      <c r="J12" s="26"/>
      <c r="K12" s="24"/>
      <c r="M12" s="24"/>
      <c r="N12" s="24"/>
      <c r="O12" s="24"/>
    </row>
    <row r="13" spans="1:15" x14ac:dyDescent="0.3">
      <c r="A13" s="14" t="s">
        <v>5</v>
      </c>
      <c r="B13" s="2" t="s">
        <v>5</v>
      </c>
      <c r="C13" s="2" t="s">
        <v>18</v>
      </c>
      <c r="D13" s="2" t="s">
        <v>10</v>
      </c>
      <c r="E13" s="2" t="s">
        <v>19</v>
      </c>
      <c r="F13" s="3">
        <v>6000</v>
      </c>
      <c r="G13" s="38"/>
      <c r="H13" s="3">
        <v>6000</v>
      </c>
      <c r="J13" s="9"/>
      <c r="K13" s="24"/>
      <c r="M13" s="24"/>
      <c r="N13" s="24"/>
      <c r="O13" s="24"/>
    </row>
    <row r="14" spans="1:15" x14ac:dyDescent="0.3">
      <c r="A14" s="14" t="s">
        <v>5</v>
      </c>
      <c r="B14" s="2" t="s">
        <v>5</v>
      </c>
      <c r="C14" s="2" t="s">
        <v>20</v>
      </c>
      <c r="D14" s="2" t="s">
        <v>10</v>
      </c>
      <c r="E14" s="2" t="s">
        <v>21</v>
      </c>
      <c r="F14" s="3">
        <v>532</v>
      </c>
      <c r="G14" s="38"/>
      <c r="H14" s="3">
        <v>532</v>
      </c>
      <c r="J14" s="9"/>
    </row>
    <row r="15" spans="1:15" x14ac:dyDescent="0.3">
      <c r="A15" s="14"/>
      <c r="B15" s="2"/>
      <c r="C15" s="5">
        <v>212003</v>
      </c>
      <c r="D15" s="5">
        <v>41</v>
      </c>
      <c r="E15" s="2" t="s">
        <v>133</v>
      </c>
      <c r="F15" s="3">
        <v>600</v>
      </c>
      <c r="G15" s="38">
        <v>560</v>
      </c>
      <c r="H15" s="3">
        <v>1160</v>
      </c>
      <c r="J15" s="26"/>
      <c r="K15" s="24"/>
    </row>
    <row r="16" spans="1:15" hidden="1" x14ac:dyDescent="0.3">
      <c r="A16" s="14"/>
      <c r="B16" s="2"/>
      <c r="C16" s="5">
        <v>212004</v>
      </c>
      <c r="D16" s="5">
        <v>41</v>
      </c>
      <c r="E16" s="2" t="s">
        <v>137</v>
      </c>
      <c r="F16" s="3">
        <v>0</v>
      </c>
      <c r="G16" s="38">
        <v>0</v>
      </c>
      <c r="H16" s="3">
        <v>0</v>
      </c>
      <c r="J16" s="26"/>
      <c r="K16" s="24"/>
    </row>
    <row r="17" spans="1:15" hidden="1" x14ac:dyDescent="0.3">
      <c r="A17" s="14"/>
      <c r="B17" s="2"/>
      <c r="C17" s="5">
        <v>221002</v>
      </c>
      <c r="D17" s="5">
        <v>41</v>
      </c>
      <c r="E17" s="2" t="s">
        <v>136</v>
      </c>
      <c r="F17" s="3">
        <v>0</v>
      </c>
      <c r="G17" s="38">
        <v>0</v>
      </c>
      <c r="H17" s="3">
        <v>0</v>
      </c>
      <c r="J17" s="26"/>
      <c r="K17" s="24"/>
      <c r="N17" s="24"/>
      <c r="O17" s="24"/>
    </row>
    <row r="18" spans="1:15" x14ac:dyDescent="0.3">
      <c r="A18" s="14" t="s">
        <v>5</v>
      </c>
      <c r="B18" s="2" t="s">
        <v>5</v>
      </c>
      <c r="C18" s="2" t="s">
        <v>22</v>
      </c>
      <c r="D18" s="2" t="s">
        <v>10</v>
      </c>
      <c r="E18" s="2" t="s">
        <v>23</v>
      </c>
      <c r="F18" s="3">
        <v>400</v>
      </c>
      <c r="G18" s="38"/>
      <c r="H18" s="3">
        <v>400</v>
      </c>
      <c r="J18" s="26"/>
      <c r="K18" s="24"/>
      <c r="M18" s="24"/>
      <c r="N18" s="24"/>
      <c r="O18" s="24"/>
    </row>
    <row r="19" spans="1:15" x14ac:dyDescent="0.3">
      <c r="A19" s="14" t="s">
        <v>5</v>
      </c>
      <c r="B19" s="2" t="s">
        <v>5</v>
      </c>
      <c r="C19" s="2" t="s">
        <v>24</v>
      </c>
      <c r="D19" s="2" t="s">
        <v>10</v>
      </c>
      <c r="E19" s="2" t="s">
        <v>25</v>
      </c>
      <c r="F19" s="3">
        <v>600</v>
      </c>
      <c r="G19" s="38">
        <v>231.74</v>
      </c>
      <c r="H19" s="3">
        <v>831.74</v>
      </c>
      <c r="J19" s="26"/>
      <c r="K19" s="24"/>
      <c r="M19" s="24"/>
      <c r="N19" s="24"/>
      <c r="O19" s="24"/>
    </row>
    <row r="20" spans="1:15" x14ac:dyDescent="0.3">
      <c r="A20" s="14" t="s">
        <v>5</v>
      </c>
      <c r="B20" s="2" t="s">
        <v>5</v>
      </c>
      <c r="C20" s="2" t="s">
        <v>26</v>
      </c>
      <c r="D20" s="2" t="s">
        <v>10</v>
      </c>
      <c r="E20" s="2" t="s">
        <v>27</v>
      </c>
      <c r="F20" s="3">
        <v>0</v>
      </c>
      <c r="G20" s="38">
        <v>238.27</v>
      </c>
      <c r="H20" s="3">
        <v>238.27</v>
      </c>
      <c r="J20" s="26"/>
      <c r="K20" s="24"/>
      <c r="N20" s="24"/>
    </row>
    <row r="21" spans="1:15" x14ac:dyDescent="0.3">
      <c r="A21" s="14" t="s">
        <v>5</v>
      </c>
      <c r="B21" s="2" t="s">
        <v>5</v>
      </c>
      <c r="C21" s="2" t="s">
        <v>28</v>
      </c>
      <c r="D21" s="2" t="s">
        <v>29</v>
      </c>
      <c r="E21" s="2" t="s">
        <v>150</v>
      </c>
      <c r="F21" s="3">
        <v>0</v>
      </c>
      <c r="G21" s="38">
        <v>411.41</v>
      </c>
      <c r="H21" s="3">
        <v>411.41</v>
      </c>
      <c r="J21" s="26"/>
      <c r="K21" s="24"/>
    </row>
    <row r="22" spans="1:15" x14ac:dyDescent="0.3">
      <c r="A22" s="14" t="s">
        <v>5</v>
      </c>
      <c r="B22" s="2" t="s">
        <v>5</v>
      </c>
      <c r="C22" s="2" t="s">
        <v>28</v>
      </c>
      <c r="D22" s="2" t="s">
        <v>151</v>
      </c>
      <c r="E22" s="2" t="s">
        <v>138</v>
      </c>
      <c r="F22" s="3">
        <v>0</v>
      </c>
      <c r="G22" s="38">
        <v>900</v>
      </c>
      <c r="H22" s="3">
        <v>900</v>
      </c>
      <c r="K22" s="24"/>
    </row>
    <row r="23" spans="1:15" x14ac:dyDescent="0.3">
      <c r="A23" s="14" t="s">
        <v>5</v>
      </c>
      <c r="B23" s="2" t="s">
        <v>5</v>
      </c>
      <c r="C23" s="2" t="s">
        <v>28</v>
      </c>
      <c r="D23" s="2" t="s">
        <v>30</v>
      </c>
      <c r="E23" s="2" t="s">
        <v>31</v>
      </c>
      <c r="F23" s="3">
        <v>0</v>
      </c>
      <c r="G23" s="38">
        <v>232.92</v>
      </c>
      <c r="H23" s="3">
        <v>232.92</v>
      </c>
      <c r="M23" s="24"/>
      <c r="N23" s="24"/>
      <c r="O23" s="24"/>
    </row>
    <row r="24" spans="1:15" x14ac:dyDescent="0.3">
      <c r="A24" s="14" t="s">
        <v>5</v>
      </c>
      <c r="B24" s="2" t="s">
        <v>5</v>
      </c>
      <c r="C24" s="2" t="s">
        <v>32</v>
      </c>
      <c r="D24" s="2" t="s">
        <v>29</v>
      </c>
      <c r="E24" s="2" t="s">
        <v>33</v>
      </c>
      <c r="F24" s="3">
        <v>205</v>
      </c>
      <c r="G24" s="38"/>
      <c r="H24" s="3">
        <v>205</v>
      </c>
      <c r="M24" s="24"/>
      <c r="N24" s="24"/>
      <c r="O24" s="24"/>
    </row>
    <row r="25" spans="1:15" x14ac:dyDescent="0.3">
      <c r="A25" s="14" t="s">
        <v>5</v>
      </c>
      <c r="B25" s="2" t="s">
        <v>5</v>
      </c>
      <c r="C25" s="2" t="s">
        <v>34</v>
      </c>
      <c r="D25" s="2" t="s">
        <v>30</v>
      </c>
      <c r="E25" s="2" t="s">
        <v>139</v>
      </c>
      <c r="F25" s="3">
        <v>0</v>
      </c>
      <c r="G25" s="38">
        <v>240</v>
      </c>
      <c r="H25" s="3">
        <v>240</v>
      </c>
      <c r="M25" s="24"/>
    </row>
    <row r="26" spans="1:15" x14ac:dyDescent="0.3">
      <c r="A26" s="14" t="s">
        <v>35</v>
      </c>
      <c r="B26" s="2" t="s">
        <v>5</v>
      </c>
      <c r="C26" s="2" t="s">
        <v>5</v>
      </c>
      <c r="D26" s="2" t="s">
        <v>5</v>
      </c>
      <c r="E26" s="1" t="s">
        <v>8</v>
      </c>
      <c r="F26" s="4">
        <f>SUM(F9:F25)</f>
        <v>89012</v>
      </c>
      <c r="G26" s="39">
        <f>SUM(G9:G25)</f>
        <v>2814.34</v>
      </c>
      <c r="H26" s="4">
        <f>SUM(H9:H25)</f>
        <v>91826.340000000011</v>
      </c>
      <c r="M26" s="24"/>
      <c r="N26" s="24"/>
      <c r="O26" s="24"/>
    </row>
    <row r="27" spans="1:15" x14ac:dyDescent="0.3">
      <c r="A27" s="14"/>
      <c r="B27" s="2"/>
      <c r="C27" s="5">
        <v>233002</v>
      </c>
      <c r="D27" s="5">
        <v>41</v>
      </c>
      <c r="E27" s="7" t="s">
        <v>152</v>
      </c>
      <c r="F27" s="32">
        <v>0</v>
      </c>
      <c r="G27" s="40">
        <v>15710</v>
      </c>
      <c r="H27" s="32">
        <v>15710</v>
      </c>
      <c r="M27" s="24"/>
      <c r="N27" s="24"/>
      <c r="O27" s="24"/>
    </row>
    <row r="28" spans="1:15" x14ac:dyDescent="0.3">
      <c r="A28" s="14" t="s">
        <v>130</v>
      </c>
      <c r="B28" s="2"/>
      <c r="C28" s="2"/>
      <c r="D28" s="2"/>
      <c r="E28" s="1" t="s">
        <v>157</v>
      </c>
      <c r="F28" s="4">
        <f>SUM(F27)</f>
        <v>0</v>
      </c>
      <c r="G28" s="39">
        <f t="shared" ref="G28:H28" si="0">SUM(G27)</f>
        <v>15710</v>
      </c>
      <c r="H28" s="4">
        <f t="shared" si="0"/>
        <v>15710</v>
      </c>
      <c r="M28" s="24"/>
      <c r="N28" s="24"/>
      <c r="O28" s="24"/>
    </row>
    <row r="29" spans="1:15" x14ac:dyDescent="0.3">
      <c r="A29" s="14"/>
      <c r="B29" s="2" t="s">
        <v>5</v>
      </c>
      <c r="C29" s="2" t="s">
        <v>5</v>
      </c>
      <c r="D29" s="2" t="s">
        <v>5</v>
      </c>
      <c r="E29" s="2" t="s">
        <v>37</v>
      </c>
      <c r="F29" s="3"/>
      <c r="G29" s="38"/>
      <c r="H29" s="3"/>
      <c r="K29" s="24"/>
    </row>
    <row r="30" spans="1:15" x14ac:dyDescent="0.3">
      <c r="A30" s="14" t="s">
        <v>5</v>
      </c>
      <c r="B30" s="2" t="s">
        <v>5</v>
      </c>
      <c r="C30" s="2" t="s">
        <v>38</v>
      </c>
      <c r="D30" s="2" t="s">
        <v>39</v>
      </c>
      <c r="E30" s="2" t="s">
        <v>40</v>
      </c>
      <c r="F30" s="3">
        <v>25000</v>
      </c>
      <c r="G30" s="38">
        <v>0</v>
      </c>
      <c r="H30" s="3">
        <v>25000</v>
      </c>
      <c r="K30" s="24"/>
    </row>
    <row r="31" spans="1:15" x14ac:dyDescent="0.3">
      <c r="A31" s="14" t="s">
        <v>41</v>
      </c>
      <c r="B31" s="2" t="s">
        <v>5</v>
      </c>
      <c r="C31" s="2" t="s">
        <v>5</v>
      </c>
      <c r="D31" s="2" t="s">
        <v>5</v>
      </c>
      <c r="E31" s="1" t="s">
        <v>37</v>
      </c>
      <c r="F31" s="4">
        <f>SUM(F30:F30)</f>
        <v>25000</v>
      </c>
      <c r="G31" s="39">
        <f>SUM(G30:G30)</f>
        <v>0</v>
      </c>
      <c r="H31" s="4">
        <f>SUM(H30:H30)</f>
        <v>25000</v>
      </c>
      <c r="K31" s="24"/>
    </row>
    <row r="32" spans="1:15" ht="15" thickBot="1" x14ac:dyDescent="0.35">
      <c r="A32" s="17" t="s">
        <v>42</v>
      </c>
      <c r="B32" s="18" t="s">
        <v>5</v>
      </c>
      <c r="C32" s="18" t="s">
        <v>5</v>
      </c>
      <c r="D32" s="18" t="s">
        <v>5</v>
      </c>
      <c r="E32" s="18" t="s">
        <v>5</v>
      </c>
      <c r="F32" s="19">
        <f>SUM(F26+F28+F31)</f>
        <v>114012</v>
      </c>
      <c r="G32" s="41">
        <f t="shared" ref="G32:H32" si="1">SUM(G26+G28+G31)</f>
        <v>18524.34</v>
      </c>
      <c r="H32" s="19">
        <f t="shared" si="1"/>
        <v>132536.34000000003</v>
      </c>
      <c r="K32" s="24"/>
    </row>
    <row r="33" spans="1:11" x14ac:dyDescent="0.3">
      <c r="A33" s="27"/>
      <c r="B33" s="27"/>
      <c r="C33" s="27"/>
      <c r="D33" s="27"/>
      <c r="E33" s="27"/>
      <c r="F33" s="28"/>
      <c r="G33" s="28"/>
      <c r="H33" s="28"/>
      <c r="K33" s="24"/>
    </row>
    <row r="34" spans="1:11" x14ac:dyDescent="0.3">
      <c r="A34" s="27"/>
      <c r="B34" s="27"/>
      <c r="C34" s="27"/>
      <c r="D34" s="27"/>
      <c r="E34" s="27"/>
      <c r="F34" s="28"/>
      <c r="G34" s="28"/>
      <c r="H34" s="28"/>
      <c r="K34" s="24"/>
    </row>
    <row r="35" spans="1:11" x14ac:dyDescent="0.3">
      <c r="A35" s="27"/>
      <c r="B35" s="27"/>
      <c r="C35" s="27"/>
      <c r="D35" s="27"/>
      <c r="E35" s="27"/>
      <c r="F35" s="28"/>
      <c r="G35" s="28"/>
      <c r="H35" s="28"/>
      <c r="K35" s="24"/>
    </row>
    <row r="36" spans="1:11" x14ac:dyDescent="0.3">
      <c r="A36" s="27"/>
      <c r="B36" s="27"/>
      <c r="C36" s="27"/>
      <c r="D36" s="27"/>
      <c r="E36" s="27"/>
      <c r="F36" s="28"/>
      <c r="G36" s="28"/>
      <c r="H36" s="28"/>
      <c r="K36" s="24"/>
    </row>
    <row r="37" spans="1:11" x14ac:dyDescent="0.3">
      <c r="A37" s="27"/>
      <c r="B37" s="27"/>
      <c r="C37" s="27"/>
      <c r="D37" s="27"/>
      <c r="E37" s="27"/>
      <c r="F37" s="28"/>
      <c r="G37" s="28"/>
      <c r="H37" s="28"/>
      <c r="K37" s="24"/>
    </row>
    <row r="38" spans="1:11" x14ac:dyDescent="0.3">
      <c r="A38" s="27"/>
      <c r="B38" s="27"/>
      <c r="C38" s="27"/>
      <c r="D38" s="27"/>
      <c r="E38" s="27"/>
      <c r="F38" s="28"/>
      <c r="G38" s="28"/>
      <c r="H38" s="28"/>
      <c r="K38" s="24"/>
    </row>
    <row r="39" spans="1:11" x14ac:dyDescent="0.3">
      <c r="A39" s="6"/>
      <c r="B39" s="6"/>
      <c r="C39" s="6"/>
      <c r="D39" s="6"/>
      <c r="E39" s="6"/>
      <c r="F39" s="6"/>
      <c r="G39" s="6"/>
      <c r="H39" s="6"/>
    </row>
    <row r="40" spans="1:11" ht="15" thickBot="1" x14ac:dyDescent="0.35">
      <c r="A40" s="6"/>
      <c r="B40" s="6"/>
      <c r="C40" s="6"/>
      <c r="D40" s="6"/>
      <c r="E40" s="6"/>
      <c r="F40" s="6"/>
      <c r="G40" s="6"/>
      <c r="H40" s="6"/>
    </row>
    <row r="41" spans="1:11" x14ac:dyDescent="0.3">
      <c r="A41" s="12" t="s">
        <v>0</v>
      </c>
      <c r="B41" s="13" t="s">
        <v>1</v>
      </c>
      <c r="C41" s="13" t="s">
        <v>2</v>
      </c>
      <c r="D41" s="13" t="s">
        <v>3</v>
      </c>
      <c r="E41" s="13" t="s">
        <v>4</v>
      </c>
      <c r="F41" s="22" t="s">
        <v>159</v>
      </c>
      <c r="G41" s="36" t="s">
        <v>160</v>
      </c>
      <c r="H41" s="22" t="s">
        <v>161</v>
      </c>
    </row>
    <row r="42" spans="1:11" x14ac:dyDescent="0.3">
      <c r="A42" s="14" t="s">
        <v>5</v>
      </c>
      <c r="B42" s="2"/>
      <c r="C42" s="2"/>
      <c r="D42" s="2"/>
      <c r="E42" s="2"/>
      <c r="F42" s="2"/>
      <c r="G42" s="37"/>
      <c r="H42" s="2"/>
    </row>
    <row r="43" spans="1:11" x14ac:dyDescent="0.3">
      <c r="A43" s="14" t="s">
        <v>43</v>
      </c>
      <c r="B43" s="2"/>
      <c r="C43" s="2"/>
      <c r="D43" s="2"/>
      <c r="E43" s="2"/>
      <c r="F43" s="2"/>
      <c r="G43" s="37"/>
      <c r="H43" s="2"/>
    </row>
    <row r="44" spans="1:11" x14ac:dyDescent="0.3">
      <c r="A44" s="14" t="s">
        <v>7</v>
      </c>
      <c r="B44" s="2" t="s">
        <v>5</v>
      </c>
      <c r="C44" s="2" t="s">
        <v>5</v>
      </c>
      <c r="D44" s="2" t="s">
        <v>5</v>
      </c>
      <c r="E44" s="2" t="s">
        <v>8</v>
      </c>
      <c r="F44" s="2"/>
      <c r="G44" s="37"/>
      <c r="H44" s="2"/>
    </row>
    <row r="45" spans="1:11" x14ac:dyDescent="0.3">
      <c r="A45" s="14" t="s">
        <v>5</v>
      </c>
      <c r="B45" s="2" t="s">
        <v>44</v>
      </c>
      <c r="C45" s="2" t="s">
        <v>45</v>
      </c>
      <c r="D45" s="2" t="s">
        <v>10</v>
      </c>
      <c r="E45" s="2" t="s">
        <v>46</v>
      </c>
      <c r="F45" s="3">
        <v>28000</v>
      </c>
      <c r="G45" s="42">
        <v>2500</v>
      </c>
      <c r="H45" s="3">
        <v>30500</v>
      </c>
    </row>
    <row r="46" spans="1:11" hidden="1" x14ac:dyDescent="0.3">
      <c r="A46" s="14"/>
      <c r="B46" s="2" t="s">
        <v>44</v>
      </c>
      <c r="C46" s="2" t="s">
        <v>45</v>
      </c>
      <c r="D46" s="5">
        <v>111</v>
      </c>
      <c r="E46" s="2" t="s">
        <v>46</v>
      </c>
      <c r="F46" s="3">
        <v>0</v>
      </c>
      <c r="G46" s="38"/>
      <c r="H46" s="3">
        <v>0</v>
      </c>
    </row>
    <row r="47" spans="1:11" x14ac:dyDescent="0.3">
      <c r="A47" s="14" t="s">
        <v>5</v>
      </c>
      <c r="B47" s="2" t="s">
        <v>44</v>
      </c>
      <c r="C47" s="2" t="s">
        <v>47</v>
      </c>
      <c r="D47" s="2" t="s">
        <v>10</v>
      </c>
      <c r="E47" s="2" t="s">
        <v>48</v>
      </c>
      <c r="F47" s="3">
        <v>100</v>
      </c>
      <c r="G47" s="38"/>
      <c r="H47" s="3">
        <v>100</v>
      </c>
    </row>
    <row r="48" spans="1:11" x14ac:dyDescent="0.3">
      <c r="A48" s="14" t="s">
        <v>5</v>
      </c>
      <c r="B48" s="2" t="s">
        <v>44</v>
      </c>
      <c r="C48" s="2" t="s">
        <v>49</v>
      </c>
      <c r="D48" s="2" t="s">
        <v>10</v>
      </c>
      <c r="E48" s="2" t="s">
        <v>50</v>
      </c>
      <c r="F48" s="3">
        <v>2800</v>
      </c>
      <c r="G48" s="38"/>
      <c r="H48" s="3">
        <v>2800</v>
      </c>
    </row>
    <row r="49" spans="1:8" x14ac:dyDescent="0.3">
      <c r="A49" s="14" t="s">
        <v>5</v>
      </c>
      <c r="B49" s="2" t="s">
        <v>44</v>
      </c>
      <c r="C49" s="2" t="s">
        <v>51</v>
      </c>
      <c r="D49" s="2" t="s">
        <v>10</v>
      </c>
      <c r="E49" s="2" t="s">
        <v>52</v>
      </c>
      <c r="F49" s="3">
        <v>400</v>
      </c>
      <c r="G49" s="38"/>
      <c r="H49" s="3">
        <v>400</v>
      </c>
    </row>
    <row r="50" spans="1:8" x14ac:dyDescent="0.3">
      <c r="A50" s="14" t="s">
        <v>5</v>
      </c>
      <c r="B50" s="2" t="s">
        <v>44</v>
      </c>
      <c r="C50" s="2" t="s">
        <v>53</v>
      </c>
      <c r="D50" s="2" t="s">
        <v>10</v>
      </c>
      <c r="E50" s="2" t="s">
        <v>54</v>
      </c>
      <c r="F50" s="3">
        <v>3950</v>
      </c>
      <c r="G50" s="38"/>
      <c r="H50" s="3">
        <v>3950</v>
      </c>
    </row>
    <row r="51" spans="1:8" x14ac:dyDescent="0.3">
      <c r="A51" s="14" t="s">
        <v>5</v>
      </c>
      <c r="B51" s="2" t="s">
        <v>44</v>
      </c>
      <c r="C51" s="2" t="s">
        <v>55</v>
      </c>
      <c r="D51" s="2" t="s">
        <v>10</v>
      </c>
      <c r="E51" s="2" t="s">
        <v>56</v>
      </c>
      <c r="F51" s="3">
        <v>250</v>
      </c>
      <c r="G51" s="38"/>
      <c r="H51" s="3">
        <v>250</v>
      </c>
    </row>
    <row r="52" spans="1:8" x14ac:dyDescent="0.3">
      <c r="A52" s="14" t="s">
        <v>5</v>
      </c>
      <c r="B52" s="2" t="s">
        <v>44</v>
      </c>
      <c r="C52" s="2" t="s">
        <v>57</v>
      </c>
      <c r="D52" s="2" t="s">
        <v>10</v>
      </c>
      <c r="E52" s="2" t="s">
        <v>58</v>
      </c>
      <c r="F52" s="3">
        <v>840</v>
      </c>
      <c r="G52" s="38"/>
      <c r="H52" s="3">
        <v>840</v>
      </c>
    </row>
    <row r="53" spans="1:8" x14ac:dyDescent="0.3">
      <c r="A53" s="14" t="s">
        <v>5</v>
      </c>
      <c r="B53" s="2" t="s">
        <v>44</v>
      </c>
      <c r="C53" s="2" t="s">
        <v>59</v>
      </c>
      <c r="D53" s="2" t="s">
        <v>10</v>
      </c>
      <c r="E53" s="2" t="s">
        <v>60</v>
      </c>
      <c r="F53" s="3">
        <v>420</v>
      </c>
      <c r="G53" s="38"/>
      <c r="H53" s="3">
        <v>420</v>
      </c>
    </row>
    <row r="54" spans="1:8" x14ac:dyDescent="0.3">
      <c r="A54" s="14" t="s">
        <v>5</v>
      </c>
      <c r="B54" s="2" t="s">
        <v>44</v>
      </c>
      <c r="C54" s="2" t="s">
        <v>61</v>
      </c>
      <c r="D54" s="2" t="s">
        <v>10</v>
      </c>
      <c r="E54" s="2" t="s">
        <v>62</v>
      </c>
      <c r="F54" s="3">
        <v>1400</v>
      </c>
      <c r="G54" s="38"/>
      <c r="H54" s="3">
        <v>1400</v>
      </c>
    </row>
    <row r="55" spans="1:8" x14ac:dyDescent="0.3">
      <c r="A55" s="14" t="s">
        <v>5</v>
      </c>
      <c r="B55" s="2" t="s">
        <v>44</v>
      </c>
      <c r="C55" s="2" t="s">
        <v>63</v>
      </c>
      <c r="D55" s="2" t="s">
        <v>10</v>
      </c>
      <c r="E55" s="2" t="s">
        <v>64</v>
      </c>
      <c r="F55" s="3">
        <v>800</v>
      </c>
      <c r="G55" s="38"/>
      <c r="H55" s="3">
        <v>800</v>
      </c>
    </row>
    <row r="56" spans="1:8" x14ac:dyDescent="0.3">
      <c r="A56" s="14" t="s">
        <v>5</v>
      </c>
      <c r="B56" s="2" t="s">
        <v>44</v>
      </c>
      <c r="C56" s="2" t="s">
        <v>65</v>
      </c>
      <c r="D56" s="2" t="s">
        <v>10</v>
      </c>
      <c r="E56" s="7" t="s">
        <v>66</v>
      </c>
      <c r="F56" s="3">
        <v>250</v>
      </c>
      <c r="G56" s="38"/>
      <c r="H56" s="3">
        <v>250</v>
      </c>
    </row>
    <row r="57" spans="1:8" x14ac:dyDescent="0.3">
      <c r="A57" s="14" t="s">
        <v>5</v>
      </c>
      <c r="B57" s="2" t="s">
        <v>44</v>
      </c>
      <c r="C57" s="2" t="s">
        <v>67</v>
      </c>
      <c r="D57" s="2" t="s">
        <v>10</v>
      </c>
      <c r="E57" s="2" t="s">
        <v>68</v>
      </c>
      <c r="F57" s="3">
        <v>640</v>
      </c>
      <c r="G57" s="38"/>
      <c r="H57" s="3">
        <v>640</v>
      </c>
    </row>
    <row r="58" spans="1:8" x14ac:dyDescent="0.3">
      <c r="A58" s="14" t="s">
        <v>5</v>
      </c>
      <c r="B58" s="2" t="s">
        <v>44</v>
      </c>
      <c r="C58" s="2" t="s">
        <v>69</v>
      </c>
      <c r="D58" s="2" t="s">
        <v>10</v>
      </c>
      <c r="E58" s="2" t="s">
        <v>70</v>
      </c>
      <c r="F58" s="3">
        <v>300</v>
      </c>
      <c r="G58" s="38"/>
      <c r="H58" s="3">
        <v>300</v>
      </c>
    </row>
    <row r="59" spans="1:8" hidden="1" x14ac:dyDescent="0.3">
      <c r="A59" s="14" t="s">
        <v>5</v>
      </c>
      <c r="B59" s="2" t="s">
        <v>44</v>
      </c>
      <c r="C59" s="2" t="s">
        <v>71</v>
      </c>
      <c r="D59" s="2" t="s">
        <v>10</v>
      </c>
      <c r="E59" s="2" t="s">
        <v>72</v>
      </c>
      <c r="F59" s="3">
        <v>0</v>
      </c>
      <c r="G59" s="38"/>
      <c r="H59" s="3">
        <v>0</v>
      </c>
    </row>
    <row r="60" spans="1:8" hidden="1" x14ac:dyDescent="0.3">
      <c r="A60" s="14" t="s">
        <v>5</v>
      </c>
      <c r="B60" s="2" t="s">
        <v>44</v>
      </c>
      <c r="C60" s="5">
        <v>637001</v>
      </c>
      <c r="D60" s="2" t="s">
        <v>10</v>
      </c>
      <c r="E60" s="2" t="s">
        <v>141</v>
      </c>
      <c r="F60" s="3">
        <v>0</v>
      </c>
      <c r="G60" s="38"/>
      <c r="H60" s="3">
        <v>0</v>
      </c>
    </row>
    <row r="61" spans="1:8" x14ac:dyDescent="0.3">
      <c r="A61" s="14" t="s">
        <v>5</v>
      </c>
      <c r="B61" s="2" t="s">
        <v>44</v>
      </c>
      <c r="C61" s="2" t="s">
        <v>73</v>
      </c>
      <c r="D61" s="2" t="s">
        <v>29</v>
      </c>
      <c r="E61" s="2" t="s">
        <v>74</v>
      </c>
      <c r="F61" s="3">
        <v>85</v>
      </c>
      <c r="G61" s="38"/>
      <c r="H61" s="3">
        <v>85</v>
      </c>
    </row>
    <row r="62" spans="1:8" x14ac:dyDescent="0.3">
      <c r="A62" s="14"/>
      <c r="B62" s="2" t="s">
        <v>44</v>
      </c>
      <c r="C62" s="2" t="s">
        <v>73</v>
      </c>
      <c r="D62" s="2" t="s">
        <v>29</v>
      </c>
      <c r="E62" s="7" t="s">
        <v>75</v>
      </c>
      <c r="F62" s="3">
        <v>18</v>
      </c>
      <c r="G62" s="38"/>
      <c r="H62" s="3">
        <v>18</v>
      </c>
    </row>
    <row r="63" spans="1:8" x14ac:dyDescent="0.3">
      <c r="A63" s="14" t="s">
        <v>5</v>
      </c>
      <c r="B63" s="2" t="s">
        <v>44</v>
      </c>
      <c r="C63" s="2" t="s">
        <v>73</v>
      </c>
      <c r="D63" s="2" t="s">
        <v>10</v>
      </c>
      <c r="E63" s="7" t="s">
        <v>76</v>
      </c>
      <c r="F63" s="3">
        <v>6500</v>
      </c>
      <c r="G63" s="38"/>
      <c r="H63" s="3">
        <v>6500</v>
      </c>
    </row>
    <row r="64" spans="1:8" hidden="1" x14ac:dyDescent="0.3">
      <c r="A64" s="14" t="s">
        <v>5</v>
      </c>
      <c r="B64" s="2" t="s">
        <v>44</v>
      </c>
      <c r="C64" s="2" t="s">
        <v>77</v>
      </c>
      <c r="D64" s="2" t="s">
        <v>10</v>
      </c>
      <c r="E64" s="2" t="s">
        <v>78</v>
      </c>
      <c r="F64" s="3">
        <v>0</v>
      </c>
      <c r="G64" s="38"/>
      <c r="H64" s="3">
        <v>0</v>
      </c>
    </row>
    <row r="65" spans="1:8" hidden="1" x14ac:dyDescent="0.3">
      <c r="A65" s="14" t="s">
        <v>5</v>
      </c>
      <c r="B65" s="2" t="s">
        <v>44</v>
      </c>
      <c r="C65" s="5">
        <v>636004</v>
      </c>
      <c r="D65" s="5">
        <v>41</v>
      </c>
      <c r="E65" s="2" t="s">
        <v>140</v>
      </c>
      <c r="F65" s="3">
        <v>0</v>
      </c>
      <c r="G65" s="38"/>
      <c r="H65" s="3">
        <v>0</v>
      </c>
    </row>
    <row r="66" spans="1:8" x14ac:dyDescent="0.3">
      <c r="A66" s="14"/>
      <c r="B66" s="2" t="s">
        <v>44</v>
      </c>
      <c r="C66" s="5">
        <v>633012</v>
      </c>
      <c r="D66" s="2" t="s">
        <v>30</v>
      </c>
      <c r="E66" s="2" t="s">
        <v>79</v>
      </c>
      <c r="F66" s="3">
        <v>0</v>
      </c>
      <c r="G66" s="38">
        <v>240</v>
      </c>
      <c r="H66" s="3">
        <v>240</v>
      </c>
    </row>
    <row r="67" spans="1:8" x14ac:dyDescent="0.3">
      <c r="A67" s="14" t="s">
        <v>5</v>
      </c>
      <c r="B67" s="2" t="s">
        <v>44</v>
      </c>
      <c r="C67" s="2" t="s">
        <v>80</v>
      </c>
      <c r="D67" s="2" t="s">
        <v>10</v>
      </c>
      <c r="E67" s="2" t="s">
        <v>81</v>
      </c>
      <c r="F67" s="3">
        <v>2000</v>
      </c>
      <c r="G67" s="38"/>
      <c r="H67" s="3">
        <v>2000</v>
      </c>
    </row>
    <row r="68" spans="1:8" x14ac:dyDescent="0.3">
      <c r="A68" s="14" t="s">
        <v>5</v>
      </c>
      <c r="B68" s="2" t="s">
        <v>44</v>
      </c>
      <c r="C68" s="2" t="s">
        <v>82</v>
      </c>
      <c r="D68" s="2" t="s">
        <v>10</v>
      </c>
      <c r="E68" s="2" t="s">
        <v>83</v>
      </c>
      <c r="F68" s="3">
        <v>500</v>
      </c>
      <c r="G68" s="38"/>
      <c r="H68" s="3">
        <v>500</v>
      </c>
    </row>
    <row r="69" spans="1:8" x14ac:dyDescent="0.3">
      <c r="A69" s="14" t="s">
        <v>5</v>
      </c>
      <c r="B69" s="2" t="s">
        <v>44</v>
      </c>
      <c r="C69" s="2" t="s">
        <v>84</v>
      </c>
      <c r="D69" s="2" t="s">
        <v>10</v>
      </c>
      <c r="E69" s="2" t="s">
        <v>85</v>
      </c>
      <c r="F69" s="3">
        <v>1000</v>
      </c>
      <c r="G69" s="38"/>
      <c r="H69" s="3">
        <v>1000</v>
      </c>
    </row>
    <row r="70" spans="1:8" x14ac:dyDescent="0.3">
      <c r="A70" s="14" t="s">
        <v>5</v>
      </c>
      <c r="B70" s="2" t="s">
        <v>44</v>
      </c>
      <c r="C70" s="2" t="s">
        <v>86</v>
      </c>
      <c r="D70" s="2" t="s">
        <v>10</v>
      </c>
      <c r="E70" s="2" t="s">
        <v>87</v>
      </c>
      <c r="F70" s="3">
        <v>800</v>
      </c>
      <c r="G70" s="38"/>
      <c r="H70" s="3">
        <v>800</v>
      </c>
    </row>
    <row r="71" spans="1:8" x14ac:dyDescent="0.3">
      <c r="A71" s="14" t="s">
        <v>5</v>
      </c>
      <c r="B71" s="2" t="s">
        <v>44</v>
      </c>
      <c r="C71" s="5">
        <v>635006</v>
      </c>
      <c r="D71" s="2" t="s">
        <v>10</v>
      </c>
      <c r="E71" s="2" t="s">
        <v>89</v>
      </c>
      <c r="F71" s="3">
        <v>0</v>
      </c>
      <c r="G71" s="38"/>
      <c r="H71" s="3">
        <v>0</v>
      </c>
    </row>
    <row r="72" spans="1:8" x14ac:dyDescent="0.3">
      <c r="A72" s="14" t="s">
        <v>5</v>
      </c>
      <c r="B72" s="2" t="s">
        <v>44</v>
      </c>
      <c r="C72" s="2" t="s">
        <v>90</v>
      </c>
      <c r="D72" s="2" t="s">
        <v>10</v>
      </c>
      <c r="E72" s="2" t="s">
        <v>91</v>
      </c>
      <c r="F72" s="3">
        <v>0</v>
      </c>
      <c r="G72" s="38"/>
      <c r="H72" s="3">
        <v>0</v>
      </c>
    </row>
    <row r="73" spans="1:8" x14ac:dyDescent="0.3">
      <c r="A73" s="14" t="s">
        <v>5</v>
      </c>
      <c r="B73" s="2" t="s">
        <v>44</v>
      </c>
      <c r="C73" s="2" t="s">
        <v>92</v>
      </c>
      <c r="D73" s="2" t="s">
        <v>10</v>
      </c>
      <c r="E73" s="2" t="s">
        <v>93</v>
      </c>
      <c r="F73" s="3">
        <v>6400</v>
      </c>
      <c r="G73" s="38">
        <v>9680.35</v>
      </c>
      <c r="H73" s="3">
        <v>16080.35</v>
      </c>
    </row>
    <row r="74" spans="1:8" x14ac:dyDescent="0.3">
      <c r="A74" s="14" t="s">
        <v>5</v>
      </c>
      <c r="B74" s="2" t="s">
        <v>44</v>
      </c>
      <c r="C74" s="2" t="s">
        <v>94</v>
      </c>
      <c r="D74" s="2" t="s">
        <v>10</v>
      </c>
      <c r="E74" s="2" t="s">
        <v>95</v>
      </c>
      <c r="F74" s="3">
        <v>800</v>
      </c>
      <c r="G74" s="38">
        <v>-800</v>
      </c>
      <c r="H74" s="3">
        <v>0</v>
      </c>
    </row>
    <row r="75" spans="1:8" x14ac:dyDescent="0.3">
      <c r="A75" s="14" t="s">
        <v>5</v>
      </c>
      <c r="B75" s="2" t="s">
        <v>44</v>
      </c>
      <c r="C75" s="2" t="s">
        <v>96</v>
      </c>
      <c r="D75" s="2" t="s">
        <v>10</v>
      </c>
      <c r="E75" s="2" t="s">
        <v>97</v>
      </c>
      <c r="F75" s="3">
        <v>600</v>
      </c>
      <c r="G75" s="38"/>
      <c r="H75" s="3">
        <v>600</v>
      </c>
    </row>
    <row r="76" spans="1:8" x14ac:dyDescent="0.3">
      <c r="A76" s="14" t="s">
        <v>5</v>
      </c>
      <c r="B76" s="2" t="s">
        <v>44</v>
      </c>
      <c r="C76" s="2" t="s">
        <v>98</v>
      </c>
      <c r="D76" s="2" t="s">
        <v>10</v>
      </c>
      <c r="E76" s="2" t="s">
        <v>99</v>
      </c>
      <c r="F76" s="3">
        <v>1500</v>
      </c>
      <c r="G76" s="38"/>
      <c r="H76" s="3">
        <v>1500</v>
      </c>
    </row>
    <row r="77" spans="1:8" x14ac:dyDescent="0.3">
      <c r="A77" s="14" t="s">
        <v>5</v>
      </c>
      <c r="B77" s="2" t="s">
        <v>44</v>
      </c>
      <c r="C77" s="2" t="s">
        <v>100</v>
      </c>
      <c r="D77" s="2" t="s">
        <v>10</v>
      </c>
      <c r="E77" s="2" t="s">
        <v>101</v>
      </c>
      <c r="F77" s="3">
        <v>700</v>
      </c>
      <c r="G77" s="38"/>
      <c r="H77" s="3">
        <v>700</v>
      </c>
    </row>
    <row r="78" spans="1:8" x14ac:dyDescent="0.3">
      <c r="A78" s="14" t="s">
        <v>5</v>
      </c>
      <c r="B78" s="2" t="s">
        <v>44</v>
      </c>
      <c r="C78" s="2" t="s">
        <v>102</v>
      </c>
      <c r="D78" s="2" t="s">
        <v>10</v>
      </c>
      <c r="E78" s="2" t="s">
        <v>103</v>
      </c>
      <c r="F78" s="3">
        <v>1600</v>
      </c>
      <c r="G78" s="38"/>
      <c r="H78" s="3">
        <v>1600</v>
      </c>
    </row>
    <row r="79" spans="1:8" x14ac:dyDescent="0.3">
      <c r="A79" s="14" t="s">
        <v>5</v>
      </c>
      <c r="B79" s="2" t="s">
        <v>44</v>
      </c>
      <c r="C79" s="2" t="s">
        <v>104</v>
      </c>
      <c r="D79" s="2" t="s">
        <v>29</v>
      </c>
      <c r="E79" s="2" t="s">
        <v>105</v>
      </c>
      <c r="F79" s="3">
        <v>102</v>
      </c>
      <c r="G79" s="38"/>
      <c r="H79" s="3">
        <v>102</v>
      </c>
    </row>
    <row r="80" spans="1:8" x14ac:dyDescent="0.3">
      <c r="A80" s="14" t="s">
        <v>5</v>
      </c>
      <c r="B80" s="2" t="s">
        <v>44</v>
      </c>
      <c r="C80" s="2" t="s">
        <v>104</v>
      </c>
      <c r="D80" s="2" t="s">
        <v>10</v>
      </c>
      <c r="E80" s="2" t="s">
        <v>106</v>
      </c>
      <c r="F80" s="3">
        <v>5200</v>
      </c>
      <c r="G80" s="38">
        <v>-2500</v>
      </c>
      <c r="H80" s="3">
        <v>2700</v>
      </c>
    </row>
    <row r="81" spans="1:8" x14ac:dyDescent="0.3">
      <c r="A81" s="14" t="s">
        <v>5</v>
      </c>
      <c r="B81" s="2" t="s">
        <v>44</v>
      </c>
      <c r="C81" s="2" t="s">
        <v>107</v>
      </c>
      <c r="D81" s="2" t="s">
        <v>10</v>
      </c>
      <c r="E81" s="2" t="s">
        <v>108</v>
      </c>
      <c r="F81" s="3">
        <v>1100</v>
      </c>
      <c r="G81" s="38"/>
      <c r="H81" s="3">
        <v>1100</v>
      </c>
    </row>
    <row r="82" spans="1:8" x14ac:dyDescent="0.3">
      <c r="A82" s="14"/>
      <c r="B82" s="25" t="s">
        <v>44</v>
      </c>
      <c r="C82" s="5">
        <v>642012</v>
      </c>
      <c r="D82" s="2" t="s">
        <v>10</v>
      </c>
      <c r="E82" s="2" t="s">
        <v>147</v>
      </c>
      <c r="F82" s="3">
        <v>0</v>
      </c>
      <c r="G82" s="38"/>
      <c r="H82" s="3">
        <v>0</v>
      </c>
    </row>
    <row r="83" spans="1:8" x14ac:dyDescent="0.3">
      <c r="A83" s="14"/>
      <c r="B83" s="2" t="s">
        <v>44</v>
      </c>
      <c r="C83" s="2" t="s">
        <v>109</v>
      </c>
      <c r="D83" s="2" t="s">
        <v>10</v>
      </c>
      <c r="E83" s="2" t="s">
        <v>110</v>
      </c>
      <c r="F83" s="3">
        <v>400</v>
      </c>
      <c r="G83" s="38"/>
      <c r="H83" s="3">
        <v>400</v>
      </c>
    </row>
    <row r="84" spans="1:8" hidden="1" x14ac:dyDescent="0.3">
      <c r="A84" s="14"/>
      <c r="B84" s="2" t="s">
        <v>111</v>
      </c>
      <c r="C84" s="2" t="s">
        <v>53</v>
      </c>
      <c r="D84" s="2" t="s">
        <v>29</v>
      </c>
      <c r="E84" s="2" t="s">
        <v>54</v>
      </c>
      <c r="F84" s="3">
        <v>0</v>
      </c>
      <c r="G84" s="38"/>
      <c r="H84" s="3">
        <v>0</v>
      </c>
    </row>
    <row r="85" spans="1:8" hidden="1" x14ac:dyDescent="0.3">
      <c r="A85" s="14" t="s">
        <v>5</v>
      </c>
      <c r="B85" s="5" t="s">
        <v>111</v>
      </c>
      <c r="C85" s="5">
        <v>625003</v>
      </c>
      <c r="D85" s="5" t="s">
        <v>29</v>
      </c>
      <c r="E85" s="5" t="s">
        <v>56</v>
      </c>
      <c r="F85" s="3">
        <v>0</v>
      </c>
      <c r="G85" s="38"/>
      <c r="H85" s="3">
        <v>0</v>
      </c>
    </row>
    <row r="86" spans="1:8" hidden="1" x14ac:dyDescent="0.3">
      <c r="A86" s="14"/>
      <c r="B86" s="5" t="s">
        <v>111</v>
      </c>
      <c r="C86" s="5">
        <v>625007</v>
      </c>
      <c r="D86" s="5" t="s">
        <v>29</v>
      </c>
      <c r="E86" s="2" t="s">
        <v>62</v>
      </c>
      <c r="F86" s="3">
        <v>0</v>
      </c>
      <c r="G86" s="38"/>
      <c r="H86" s="3">
        <v>0</v>
      </c>
    </row>
    <row r="87" spans="1:8" hidden="1" x14ac:dyDescent="0.3">
      <c r="A87" s="14"/>
      <c r="B87" s="2" t="s">
        <v>111</v>
      </c>
      <c r="C87" s="2" t="s">
        <v>69</v>
      </c>
      <c r="D87" s="2" t="s">
        <v>29</v>
      </c>
      <c r="E87" s="2" t="s">
        <v>70</v>
      </c>
      <c r="F87" s="3">
        <v>0</v>
      </c>
      <c r="G87" s="38"/>
      <c r="H87" s="3">
        <v>0</v>
      </c>
    </row>
    <row r="88" spans="1:8" hidden="1" x14ac:dyDescent="0.3">
      <c r="A88" s="14" t="s">
        <v>5</v>
      </c>
      <c r="B88" s="2" t="s">
        <v>111</v>
      </c>
      <c r="C88" s="5">
        <v>632001</v>
      </c>
      <c r="D88" s="2" t="s">
        <v>29</v>
      </c>
      <c r="E88" s="2" t="s">
        <v>64</v>
      </c>
      <c r="F88" s="3">
        <v>0</v>
      </c>
      <c r="G88" s="38"/>
      <c r="H88" s="3">
        <v>0</v>
      </c>
    </row>
    <row r="89" spans="1:8" hidden="1" x14ac:dyDescent="0.3">
      <c r="A89" s="14" t="s">
        <v>5</v>
      </c>
      <c r="B89" s="2" t="s">
        <v>111</v>
      </c>
      <c r="C89" s="2" t="s">
        <v>73</v>
      </c>
      <c r="D89" s="2" t="s">
        <v>29</v>
      </c>
      <c r="E89" s="2" t="s">
        <v>112</v>
      </c>
      <c r="F89" s="3">
        <v>0</v>
      </c>
      <c r="G89" s="38"/>
      <c r="H89" s="3">
        <v>0</v>
      </c>
    </row>
    <row r="90" spans="1:8" hidden="1" x14ac:dyDescent="0.3">
      <c r="A90" s="14" t="s">
        <v>5</v>
      </c>
      <c r="B90" s="2" t="s">
        <v>111</v>
      </c>
      <c r="C90" s="2" t="s">
        <v>82</v>
      </c>
      <c r="D90" s="2" t="s">
        <v>29</v>
      </c>
      <c r="E90" s="2" t="s">
        <v>83</v>
      </c>
      <c r="F90" s="3">
        <v>0</v>
      </c>
      <c r="G90" s="38"/>
      <c r="H90" s="3">
        <v>0</v>
      </c>
    </row>
    <row r="91" spans="1:8" hidden="1" x14ac:dyDescent="0.3">
      <c r="A91" s="20" t="s">
        <v>5</v>
      </c>
      <c r="B91" s="7" t="s">
        <v>111</v>
      </c>
      <c r="C91" s="23">
        <v>632004</v>
      </c>
      <c r="D91" s="23">
        <v>111</v>
      </c>
      <c r="E91" s="7" t="s">
        <v>68</v>
      </c>
      <c r="F91" s="8">
        <v>0</v>
      </c>
      <c r="G91" s="43"/>
      <c r="H91" s="8">
        <v>0</v>
      </c>
    </row>
    <row r="92" spans="1:8" hidden="1" x14ac:dyDescent="0.3">
      <c r="A92" s="20" t="s">
        <v>5</v>
      </c>
      <c r="B92" s="7" t="s">
        <v>111</v>
      </c>
      <c r="C92" s="7" t="s">
        <v>84</v>
      </c>
      <c r="D92" s="7" t="s">
        <v>29</v>
      </c>
      <c r="E92" s="7" t="s">
        <v>85</v>
      </c>
      <c r="F92" s="8">
        <v>0</v>
      </c>
      <c r="G92" s="43"/>
      <c r="H92" s="8">
        <v>0</v>
      </c>
    </row>
    <row r="93" spans="1:8" hidden="1" x14ac:dyDescent="0.3">
      <c r="A93" s="20" t="s">
        <v>5</v>
      </c>
      <c r="B93" s="7" t="s">
        <v>111</v>
      </c>
      <c r="C93" s="7" t="s">
        <v>88</v>
      </c>
      <c r="D93" s="7" t="s">
        <v>29</v>
      </c>
      <c r="E93" s="7" t="s">
        <v>89</v>
      </c>
      <c r="F93" s="8">
        <v>0</v>
      </c>
      <c r="G93" s="43"/>
      <c r="H93" s="8">
        <v>0</v>
      </c>
    </row>
    <row r="94" spans="1:8" hidden="1" x14ac:dyDescent="0.3">
      <c r="A94" s="20" t="s">
        <v>5</v>
      </c>
      <c r="B94" s="7" t="s">
        <v>111</v>
      </c>
      <c r="C94" s="7" t="s">
        <v>98</v>
      </c>
      <c r="D94" s="7" t="s">
        <v>29</v>
      </c>
      <c r="E94" s="7" t="s">
        <v>99</v>
      </c>
      <c r="F94" s="8">
        <v>0</v>
      </c>
      <c r="G94" s="43"/>
      <c r="H94" s="8">
        <v>0</v>
      </c>
    </row>
    <row r="95" spans="1:8" hidden="1" x14ac:dyDescent="0.3">
      <c r="A95" s="20" t="s">
        <v>5</v>
      </c>
      <c r="B95" s="7" t="s">
        <v>111</v>
      </c>
      <c r="C95" s="7" t="s">
        <v>98</v>
      </c>
      <c r="D95" s="23">
        <v>41</v>
      </c>
      <c r="E95" s="7" t="s">
        <v>99</v>
      </c>
      <c r="F95" s="8">
        <v>0</v>
      </c>
      <c r="G95" s="43"/>
      <c r="H95" s="8">
        <v>0</v>
      </c>
    </row>
    <row r="96" spans="1:8" hidden="1" x14ac:dyDescent="0.3">
      <c r="A96" s="20" t="s">
        <v>5</v>
      </c>
      <c r="B96" s="7" t="s">
        <v>111</v>
      </c>
      <c r="C96" s="7" t="s">
        <v>102</v>
      </c>
      <c r="D96" s="7" t="s">
        <v>29</v>
      </c>
      <c r="E96" s="7" t="s">
        <v>103</v>
      </c>
      <c r="F96" s="8">
        <v>0</v>
      </c>
      <c r="G96" s="43"/>
      <c r="H96" s="8">
        <v>0</v>
      </c>
    </row>
    <row r="97" spans="1:8" hidden="1" x14ac:dyDescent="0.3">
      <c r="A97" s="20" t="s">
        <v>5</v>
      </c>
      <c r="B97" s="7" t="s">
        <v>111</v>
      </c>
      <c r="C97" s="7" t="s">
        <v>104</v>
      </c>
      <c r="D97" s="7" t="s">
        <v>29</v>
      </c>
      <c r="E97" s="7" t="s">
        <v>106</v>
      </c>
      <c r="F97" s="8">
        <v>0</v>
      </c>
      <c r="G97" s="43"/>
      <c r="H97" s="8">
        <v>0</v>
      </c>
    </row>
    <row r="98" spans="1:8" hidden="1" x14ac:dyDescent="0.3">
      <c r="A98" s="20" t="s">
        <v>5</v>
      </c>
      <c r="B98" s="7" t="s">
        <v>111</v>
      </c>
      <c r="C98" s="7" t="s">
        <v>113</v>
      </c>
      <c r="D98" s="23">
        <v>111</v>
      </c>
      <c r="E98" s="7" t="s">
        <v>114</v>
      </c>
      <c r="F98" s="8">
        <v>0</v>
      </c>
      <c r="G98" s="43"/>
      <c r="H98" s="8">
        <v>0</v>
      </c>
    </row>
    <row r="99" spans="1:8" ht="15" thickBot="1" x14ac:dyDescent="0.35">
      <c r="A99" s="7" t="s">
        <v>5</v>
      </c>
      <c r="B99" s="7" t="s">
        <v>115</v>
      </c>
      <c r="C99" s="7" t="s">
        <v>63</v>
      </c>
      <c r="D99" s="7" t="s">
        <v>10</v>
      </c>
      <c r="E99" s="7" t="s">
        <v>64</v>
      </c>
      <c r="F99" s="8">
        <v>273</v>
      </c>
      <c r="G99" s="43"/>
      <c r="H99" s="8">
        <v>273</v>
      </c>
    </row>
    <row r="100" spans="1:8" x14ac:dyDescent="0.3">
      <c r="A100" s="12" t="s">
        <v>0</v>
      </c>
      <c r="B100" s="13" t="s">
        <v>1</v>
      </c>
      <c r="C100" s="13" t="s">
        <v>2</v>
      </c>
      <c r="D100" s="13" t="s">
        <v>3</v>
      </c>
      <c r="E100" s="13" t="s">
        <v>4</v>
      </c>
      <c r="F100" s="22" t="s">
        <v>159</v>
      </c>
      <c r="G100" s="36" t="s">
        <v>160</v>
      </c>
      <c r="H100" s="22" t="s">
        <v>161</v>
      </c>
    </row>
    <row r="101" spans="1:8" x14ac:dyDescent="0.3">
      <c r="A101" s="20"/>
      <c r="B101" s="7"/>
      <c r="C101" s="7"/>
      <c r="D101" s="7"/>
      <c r="E101" s="7"/>
      <c r="F101" s="7"/>
      <c r="G101" s="44"/>
      <c r="H101" s="7"/>
    </row>
    <row r="102" spans="1:8" x14ac:dyDescent="0.3">
      <c r="A102" s="21" t="s">
        <v>5</v>
      </c>
      <c r="B102" s="10" t="s">
        <v>115</v>
      </c>
      <c r="C102" s="10" t="s">
        <v>92</v>
      </c>
      <c r="D102" s="10" t="s">
        <v>10</v>
      </c>
      <c r="E102" s="10" t="s">
        <v>93</v>
      </c>
      <c r="F102" s="11">
        <v>30</v>
      </c>
      <c r="G102" s="45"/>
      <c r="H102" s="11">
        <v>30</v>
      </c>
    </row>
    <row r="103" spans="1:8" hidden="1" x14ac:dyDescent="0.3">
      <c r="A103" s="20" t="s">
        <v>5</v>
      </c>
      <c r="B103" s="7" t="s">
        <v>116</v>
      </c>
      <c r="C103" s="7" t="s">
        <v>73</v>
      </c>
      <c r="D103" s="7" t="s">
        <v>30</v>
      </c>
      <c r="E103" s="7" t="s">
        <v>76</v>
      </c>
      <c r="F103" s="8">
        <v>0</v>
      </c>
      <c r="G103" s="43"/>
      <c r="H103" s="8">
        <v>0</v>
      </c>
    </row>
    <row r="104" spans="1:8" x14ac:dyDescent="0.3">
      <c r="A104" s="20" t="s">
        <v>5</v>
      </c>
      <c r="B104" s="7" t="s">
        <v>116</v>
      </c>
      <c r="C104" s="7" t="s">
        <v>77</v>
      </c>
      <c r="D104" s="7" t="s">
        <v>30</v>
      </c>
      <c r="E104" s="7" t="s">
        <v>78</v>
      </c>
      <c r="F104" s="8">
        <v>0</v>
      </c>
      <c r="G104" s="43">
        <v>195.24</v>
      </c>
      <c r="H104" s="8">
        <v>195.24</v>
      </c>
    </row>
    <row r="105" spans="1:8" x14ac:dyDescent="0.3">
      <c r="A105" s="20" t="s">
        <v>5</v>
      </c>
      <c r="B105" s="7" t="s">
        <v>116</v>
      </c>
      <c r="C105" s="7" t="s">
        <v>100</v>
      </c>
      <c r="D105" s="7" t="s">
        <v>30</v>
      </c>
      <c r="E105" s="7" t="s">
        <v>101</v>
      </c>
      <c r="F105" s="8">
        <v>0</v>
      </c>
      <c r="G105" s="43">
        <v>30</v>
      </c>
      <c r="H105" s="8">
        <v>30</v>
      </c>
    </row>
    <row r="106" spans="1:8" hidden="1" x14ac:dyDescent="0.3">
      <c r="A106" s="20" t="s">
        <v>5</v>
      </c>
      <c r="B106" s="7" t="s">
        <v>116</v>
      </c>
      <c r="C106" s="7" t="s">
        <v>73</v>
      </c>
      <c r="D106" s="7" t="s">
        <v>10</v>
      </c>
      <c r="E106" s="7" t="s">
        <v>76</v>
      </c>
      <c r="F106" s="8">
        <v>0</v>
      </c>
      <c r="G106" s="43"/>
      <c r="H106" s="8">
        <v>0</v>
      </c>
    </row>
    <row r="107" spans="1:8" hidden="1" x14ac:dyDescent="0.3">
      <c r="A107" s="20"/>
      <c r="B107" s="7" t="s">
        <v>117</v>
      </c>
      <c r="C107" s="7" t="s">
        <v>73</v>
      </c>
      <c r="D107" s="7" t="s">
        <v>10</v>
      </c>
      <c r="E107" s="7" t="s">
        <v>76</v>
      </c>
      <c r="F107" s="8">
        <v>0</v>
      </c>
      <c r="G107" s="43"/>
      <c r="H107" s="8">
        <v>0</v>
      </c>
    </row>
    <row r="108" spans="1:8" hidden="1" x14ac:dyDescent="0.3">
      <c r="A108" s="20"/>
      <c r="B108" s="7" t="s">
        <v>117</v>
      </c>
      <c r="C108" s="23">
        <v>635006</v>
      </c>
      <c r="D108" s="7" t="s">
        <v>10</v>
      </c>
      <c r="E108" s="7" t="s">
        <v>89</v>
      </c>
      <c r="F108" s="8">
        <v>0</v>
      </c>
      <c r="G108" s="43"/>
      <c r="H108" s="8">
        <v>0</v>
      </c>
    </row>
    <row r="109" spans="1:8" x14ac:dyDescent="0.3">
      <c r="A109" s="20" t="s">
        <v>5</v>
      </c>
      <c r="B109" s="7" t="s">
        <v>117</v>
      </c>
      <c r="C109" s="7" t="s">
        <v>104</v>
      </c>
      <c r="D109" s="7" t="s">
        <v>10</v>
      </c>
      <c r="E109" s="7" t="s">
        <v>106</v>
      </c>
      <c r="F109" s="8">
        <v>400</v>
      </c>
      <c r="G109" s="43"/>
      <c r="H109" s="8">
        <v>400</v>
      </c>
    </row>
    <row r="110" spans="1:8" hidden="1" x14ac:dyDescent="0.3">
      <c r="A110" s="20" t="s">
        <v>5</v>
      </c>
      <c r="B110" s="7" t="s">
        <v>116</v>
      </c>
      <c r="C110" s="23">
        <v>633010</v>
      </c>
      <c r="D110" s="7" t="s">
        <v>10</v>
      </c>
      <c r="E110" s="7" t="s">
        <v>78</v>
      </c>
      <c r="F110" s="8">
        <v>0</v>
      </c>
      <c r="G110" s="43"/>
      <c r="H110" s="8">
        <v>0</v>
      </c>
    </row>
    <row r="111" spans="1:8" hidden="1" x14ac:dyDescent="0.3">
      <c r="A111" s="20"/>
      <c r="B111" s="7" t="s">
        <v>118</v>
      </c>
      <c r="C111" s="7" t="s">
        <v>73</v>
      </c>
      <c r="D111" s="7" t="s">
        <v>10</v>
      </c>
      <c r="E111" s="7" t="s">
        <v>76</v>
      </c>
      <c r="F111" s="8">
        <v>0</v>
      </c>
      <c r="G111" s="43"/>
      <c r="H111" s="8">
        <v>0</v>
      </c>
    </row>
    <row r="112" spans="1:8" x14ac:dyDescent="0.3">
      <c r="A112" s="20" t="s">
        <v>5</v>
      </c>
      <c r="B112" s="7" t="s">
        <v>118</v>
      </c>
      <c r="C112" s="7" t="s">
        <v>80</v>
      </c>
      <c r="D112" s="7" t="s">
        <v>10</v>
      </c>
      <c r="E112" s="7" t="s">
        <v>81</v>
      </c>
      <c r="F112" s="8">
        <v>0</v>
      </c>
      <c r="G112" s="43"/>
      <c r="H112" s="8">
        <v>0</v>
      </c>
    </row>
    <row r="113" spans="1:8" x14ac:dyDescent="0.3">
      <c r="A113" s="20" t="s">
        <v>5</v>
      </c>
      <c r="B113" s="7" t="s">
        <v>118</v>
      </c>
      <c r="C113" s="7" t="s">
        <v>86</v>
      </c>
      <c r="D113" s="7" t="s">
        <v>10</v>
      </c>
      <c r="E113" s="7" t="s">
        <v>87</v>
      </c>
      <c r="F113" s="8">
        <v>500</v>
      </c>
      <c r="G113" s="43"/>
      <c r="H113" s="8">
        <v>500</v>
      </c>
    </row>
    <row r="114" spans="1:8" x14ac:dyDescent="0.3">
      <c r="A114" s="20" t="s">
        <v>5</v>
      </c>
      <c r="B114" s="7" t="s">
        <v>118</v>
      </c>
      <c r="C114" s="7" t="s">
        <v>92</v>
      </c>
      <c r="D114" s="7" t="s">
        <v>10</v>
      </c>
      <c r="E114" s="7" t="s">
        <v>93</v>
      </c>
      <c r="F114" s="8">
        <v>6000</v>
      </c>
      <c r="G114" s="43">
        <v>-2000</v>
      </c>
      <c r="H114" s="8">
        <v>4000</v>
      </c>
    </row>
    <row r="115" spans="1:8" hidden="1" x14ac:dyDescent="0.3">
      <c r="A115" s="20"/>
      <c r="B115" s="7" t="s">
        <v>118</v>
      </c>
      <c r="C115" s="7" t="s">
        <v>92</v>
      </c>
      <c r="D115" s="7" t="s">
        <v>10</v>
      </c>
      <c r="E115" s="7" t="s">
        <v>142</v>
      </c>
      <c r="F115" s="8">
        <v>0</v>
      </c>
      <c r="G115" s="43"/>
      <c r="H115" s="8">
        <v>0</v>
      </c>
    </row>
    <row r="116" spans="1:8" x14ac:dyDescent="0.3">
      <c r="A116" s="20" t="s">
        <v>5</v>
      </c>
      <c r="B116" s="7" t="s">
        <v>118</v>
      </c>
      <c r="C116" s="7" t="s">
        <v>119</v>
      </c>
      <c r="D116" s="7" t="s">
        <v>10</v>
      </c>
      <c r="E116" s="7" t="s">
        <v>120</v>
      </c>
      <c r="F116" s="8">
        <v>500</v>
      </c>
      <c r="G116" s="43"/>
      <c r="H116" s="8">
        <v>500</v>
      </c>
    </row>
    <row r="117" spans="1:8" x14ac:dyDescent="0.3">
      <c r="A117" s="20" t="s">
        <v>5</v>
      </c>
      <c r="B117" s="7" t="s">
        <v>121</v>
      </c>
      <c r="C117" s="7" t="s">
        <v>92</v>
      </c>
      <c r="D117" s="7" t="s">
        <v>10</v>
      </c>
      <c r="E117" s="7" t="s">
        <v>93</v>
      </c>
      <c r="F117" s="8">
        <v>60</v>
      </c>
      <c r="G117" s="43"/>
      <c r="H117" s="8">
        <v>60</v>
      </c>
    </row>
    <row r="118" spans="1:8" x14ac:dyDescent="0.3">
      <c r="A118" s="20"/>
      <c r="B118" s="29" t="s">
        <v>122</v>
      </c>
      <c r="C118" s="23">
        <v>642006</v>
      </c>
      <c r="D118" s="23">
        <v>111</v>
      </c>
      <c r="E118" s="7" t="s">
        <v>150</v>
      </c>
      <c r="F118" s="8">
        <v>0</v>
      </c>
      <c r="G118" s="43">
        <v>411.41</v>
      </c>
      <c r="H118" s="8">
        <v>411.41</v>
      </c>
    </row>
    <row r="119" spans="1:8" x14ac:dyDescent="0.3">
      <c r="A119" s="20" t="s">
        <v>5</v>
      </c>
      <c r="B119" s="7" t="s">
        <v>123</v>
      </c>
      <c r="C119" s="7" t="s">
        <v>63</v>
      </c>
      <c r="D119" s="7" t="s">
        <v>10</v>
      </c>
      <c r="E119" s="7" t="s">
        <v>64</v>
      </c>
      <c r="F119" s="8">
        <v>1200</v>
      </c>
      <c r="G119" s="43"/>
      <c r="H119" s="8">
        <v>1200</v>
      </c>
    </row>
    <row r="120" spans="1:8" x14ac:dyDescent="0.3">
      <c r="A120" s="20" t="s">
        <v>5</v>
      </c>
      <c r="B120" s="7" t="s">
        <v>123</v>
      </c>
      <c r="C120" s="7" t="s">
        <v>88</v>
      </c>
      <c r="D120" s="7" t="s">
        <v>10</v>
      </c>
      <c r="E120" s="7" t="s">
        <v>89</v>
      </c>
      <c r="F120" s="8">
        <v>0</v>
      </c>
      <c r="G120" s="43"/>
      <c r="H120" s="8">
        <v>0</v>
      </c>
    </row>
    <row r="121" spans="1:8" x14ac:dyDescent="0.3">
      <c r="A121" s="20" t="s">
        <v>5</v>
      </c>
      <c r="B121" s="7" t="s">
        <v>124</v>
      </c>
      <c r="C121" s="7" t="s">
        <v>63</v>
      </c>
      <c r="D121" s="7" t="s">
        <v>10</v>
      </c>
      <c r="E121" s="7" t="s">
        <v>64</v>
      </c>
      <c r="F121" s="8">
        <v>660</v>
      </c>
      <c r="G121" s="43">
        <v>181</v>
      </c>
      <c r="H121" s="8">
        <v>841</v>
      </c>
    </row>
    <row r="122" spans="1:8" x14ac:dyDescent="0.3">
      <c r="A122" s="20"/>
      <c r="B122" s="7" t="s">
        <v>124</v>
      </c>
      <c r="C122" s="7" t="s">
        <v>73</v>
      </c>
      <c r="D122" s="7" t="s">
        <v>10</v>
      </c>
      <c r="E122" s="7" t="s">
        <v>76</v>
      </c>
      <c r="F122" s="8">
        <v>500</v>
      </c>
      <c r="G122" s="43"/>
      <c r="H122" s="8">
        <v>500</v>
      </c>
    </row>
    <row r="123" spans="1:8" x14ac:dyDescent="0.3">
      <c r="A123" s="20" t="s">
        <v>5</v>
      </c>
      <c r="B123" s="7" t="s">
        <v>124</v>
      </c>
      <c r="C123" s="23">
        <v>635006</v>
      </c>
      <c r="D123" s="7" t="s">
        <v>10</v>
      </c>
      <c r="E123" s="7" t="s">
        <v>89</v>
      </c>
      <c r="F123" s="8">
        <v>500</v>
      </c>
      <c r="G123" s="43"/>
      <c r="H123" s="8">
        <v>500</v>
      </c>
    </row>
    <row r="124" spans="1:8" x14ac:dyDescent="0.3">
      <c r="A124" s="30"/>
      <c r="B124" s="7" t="s">
        <v>124</v>
      </c>
      <c r="C124" s="23">
        <v>637002</v>
      </c>
      <c r="D124" s="7" t="s">
        <v>151</v>
      </c>
      <c r="E124" s="7" t="s">
        <v>153</v>
      </c>
      <c r="F124" s="8">
        <v>0</v>
      </c>
      <c r="G124" s="43">
        <v>900</v>
      </c>
      <c r="H124" s="8">
        <v>900</v>
      </c>
    </row>
    <row r="125" spans="1:8" x14ac:dyDescent="0.3">
      <c r="A125" s="20"/>
      <c r="B125" s="7" t="s">
        <v>124</v>
      </c>
      <c r="C125" s="23">
        <v>637002</v>
      </c>
      <c r="D125" s="7" t="s">
        <v>10</v>
      </c>
      <c r="E125" s="7" t="s">
        <v>134</v>
      </c>
      <c r="F125" s="8">
        <v>5520</v>
      </c>
      <c r="G125" s="43">
        <v>-680</v>
      </c>
      <c r="H125" s="8">
        <v>4840</v>
      </c>
    </row>
    <row r="126" spans="1:8" x14ac:dyDescent="0.3">
      <c r="A126" s="20" t="s">
        <v>5</v>
      </c>
      <c r="B126" s="7" t="s">
        <v>124</v>
      </c>
      <c r="C126" s="7" t="s">
        <v>92</v>
      </c>
      <c r="D126" s="7" t="s">
        <v>10</v>
      </c>
      <c r="E126" s="7" t="s">
        <v>93</v>
      </c>
      <c r="F126" s="8">
        <v>1000</v>
      </c>
      <c r="G126" s="43"/>
      <c r="H126" s="8">
        <v>1000</v>
      </c>
    </row>
    <row r="127" spans="1:8" x14ac:dyDescent="0.3">
      <c r="A127" s="20" t="s">
        <v>5</v>
      </c>
      <c r="B127" s="7" t="s">
        <v>124</v>
      </c>
      <c r="C127" s="7" t="s">
        <v>104</v>
      </c>
      <c r="D127" s="7" t="s">
        <v>10</v>
      </c>
      <c r="E127" s="7" t="s">
        <v>125</v>
      </c>
      <c r="F127" s="8">
        <v>180</v>
      </c>
      <c r="G127" s="43"/>
      <c r="H127" s="8">
        <v>180</v>
      </c>
    </row>
    <row r="128" spans="1:8" hidden="1" x14ac:dyDescent="0.3">
      <c r="A128" s="20"/>
      <c r="B128" s="7" t="s">
        <v>126</v>
      </c>
      <c r="C128" s="23">
        <v>633004</v>
      </c>
      <c r="D128" s="7" t="s">
        <v>10</v>
      </c>
      <c r="E128" s="7" t="s">
        <v>143</v>
      </c>
      <c r="F128" s="8">
        <v>0</v>
      </c>
      <c r="G128" s="43"/>
      <c r="H128" s="8">
        <v>0</v>
      </c>
    </row>
    <row r="129" spans="1:8" hidden="1" x14ac:dyDescent="0.3">
      <c r="A129" s="20"/>
      <c r="B129" s="7" t="s">
        <v>126</v>
      </c>
      <c r="C129" s="23">
        <v>633006</v>
      </c>
      <c r="D129" s="7" t="s">
        <v>10</v>
      </c>
      <c r="E129" s="7" t="s">
        <v>76</v>
      </c>
      <c r="F129" s="8">
        <v>0</v>
      </c>
      <c r="G129" s="43"/>
      <c r="H129" s="8">
        <v>0</v>
      </c>
    </row>
    <row r="130" spans="1:8" x14ac:dyDescent="0.3">
      <c r="A130" s="20" t="s">
        <v>5</v>
      </c>
      <c r="B130" s="7" t="s">
        <v>126</v>
      </c>
      <c r="C130" s="7" t="s">
        <v>88</v>
      </c>
      <c r="D130" s="7" t="s">
        <v>10</v>
      </c>
      <c r="E130" s="7" t="s">
        <v>89</v>
      </c>
      <c r="F130" s="8">
        <v>500</v>
      </c>
      <c r="G130" s="43"/>
      <c r="H130" s="8">
        <v>500</v>
      </c>
    </row>
    <row r="131" spans="1:8" x14ac:dyDescent="0.3">
      <c r="A131" s="20" t="s">
        <v>5</v>
      </c>
      <c r="B131" s="7" t="s">
        <v>126</v>
      </c>
      <c r="C131" s="7" t="s">
        <v>92</v>
      </c>
      <c r="D131" s="7" t="s">
        <v>10</v>
      </c>
      <c r="E131" s="7" t="s">
        <v>93</v>
      </c>
      <c r="F131" s="8">
        <v>120</v>
      </c>
      <c r="G131" s="43"/>
      <c r="H131" s="8">
        <v>120</v>
      </c>
    </row>
    <row r="132" spans="1:8" x14ac:dyDescent="0.3">
      <c r="A132" s="20" t="s">
        <v>5</v>
      </c>
      <c r="B132" s="7" t="s">
        <v>127</v>
      </c>
      <c r="C132" s="7" t="s">
        <v>63</v>
      </c>
      <c r="D132" s="7" t="s">
        <v>10</v>
      </c>
      <c r="E132" s="7" t="s">
        <v>64</v>
      </c>
      <c r="F132" s="8">
        <v>200</v>
      </c>
      <c r="G132" s="43"/>
      <c r="H132" s="8">
        <v>200</v>
      </c>
    </row>
    <row r="133" spans="1:8" x14ac:dyDescent="0.3">
      <c r="A133" s="20" t="s">
        <v>5</v>
      </c>
      <c r="B133" s="7" t="s">
        <v>127</v>
      </c>
      <c r="C133" s="7" t="s">
        <v>73</v>
      </c>
      <c r="D133" s="7" t="s">
        <v>10</v>
      </c>
      <c r="E133" s="7" t="s">
        <v>76</v>
      </c>
      <c r="F133" s="8">
        <v>250</v>
      </c>
      <c r="G133" s="43"/>
      <c r="H133" s="8">
        <v>250</v>
      </c>
    </row>
    <row r="134" spans="1:8" x14ac:dyDescent="0.3">
      <c r="A134" s="20"/>
      <c r="B134" s="7" t="s">
        <v>127</v>
      </c>
      <c r="C134" s="23">
        <v>635006</v>
      </c>
      <c r="D134" s="7" t="s">
        <v>10</v>
      </c>
      <c r="E134" s="7" t="s">
        <v>89</v>
      </c>
      <c r="F134" s="8">
        <v>200</v>
      </c>
      <c r="G134" s="43"/>
      <c r="H134" s="8">
        <v>200</v>
      </c>
    </row>
    <row r="135" spans="1:8" x14ac:dyDescent="0.3">
      <c r="A135" s="20" t="s">
        <v>5</v>
      </c>
      <c r="B135" s="7" t="s">
        <v>127</v>
      </c>
      <c r="C135" s="7" t="s">
        <v>92</v>
      </c>
      <c r="D135" s="7" t="s">
        <v>10</v>
      </c>
      <c r="E135" s="7" t="s">
        <v>93</v>
      </c>
      <c r="F135" s="8">
        <v>400</v>
      </c>
      <c r="G135" s="43"/>
      <c r="H135" s="8">
        <v>400</v>
      </c>
    </row>
    <row r="136" spans="1:8" ht="15" thickBot="1" x14ac:dyDescent="0.35">
      <c r="A136" s="17" t="s">
        <v>35</v>
      </c>
      <c r="B136" s="18" t="s">
        <v>5</v>
      </c>
      <c r="C136" s="18" t="s">
        <v>5</v>
      </c>
      <c r="D136" s="18" t="s">
        <v>5</v>
      </c>
      <c r="E136" s="18" t="s">
        <v>8</v>
      </c>
      <c r="F136" s="19">
        <f>SUM(F45:F135)</f>
        <v>88448</v>
      </c>
      <c r="G136" s="41">
        <f>SUM(G45:G135)</f>
        <v>8158</v>
      </c>
      <c r="H136" s="19">
        <f>SUM(H45:H135)</f>
        <v>96606.000000000015</v>
      </c>
    </row>
    <row r="137" spans="1:8" x14ac:dyDescent="0.3">
      <c r="A137" s="27"/>
      <c r="B137" s="27"/>
      <c r="C137" s="27"/>
      <c r="D137" s="27"/>
      <c r="E137" s="27"/>
      <c r="F137" s="28"/>
      <c r="G137" s="28"/>
      <c r="H137" s="28"/>
    </row>
    <row r="138" spans="1:8" x14ac:dyDescent="0.3">
      <c r="A138" s="27"/>
      <c r="B138" s="27"/>
      <c r="C138" s="27"/>
      <c r="D138" s="27"/>
      <c r="E138" s="27"/>
      <c r="F138" s="28"/>
      <c r="G138" s="28"/>
      <c r="H138" s="28"/>
    </row>
    <row r="139" spans="1:8" x14ac:dyDescent="0.3">
      <c r="A139" s="27"/>
      <c r="B139" s="27"/>
      <c r="C139" s="27"/>
      <c r="D139" s="27"/>
      <c r="E139" s="27"/>
      <c r="F139" s="28"/>
      <c r="G139" s="28"/>
      <c r="H139" s="28"/>
    </row>
    <row r="140" spans="1:8" x14ac:dyDescent="0.3">
      <c r="A140" s="27"/>
      <c r="B140" s="27"/>
      <c r="C140" s="27"/>
      <c r="D140" s="27"/>
      <c r="E140" s="27"/>
      <c r="F140" s="28"/>
      <c r="G140" s="28"/>
      <c r="H140" s="28"/>
    </row>
    <row r="141" spans="1:8" x14ac:dyDescent="0.3">
      <c r="A141" s="27"/>
      <c r="B141" s="27"/>
      <c r="C141" s="27"/>
      <c r="D141" s="27"/>
      <c r="E141" s="27"/>
      <c r="F141" s="28"/>
      <c r="G141" s="28"/>
      <c r="H141" s="28"/>
    </row>
    <row r="142" spans="1:8" x14ac:dyDescent="0.3">
      <c r="A142" s="27"/>
      <c r="B142" s="27"/>
      <c r="C142" s="27"/>
      <c r="D142" s="27"/>
      <c r="E142" s="27"/>
      <c r="F142" s="28"/>
      <c r="G142" s="28"/>
      <c r="H142" s="28"/>
    </row>
    <row r="143" spans="1:8" x14ac:dyDescent="0.3">
      <c r="A143" s="27"/>
      <c r="B143" s="27"/>
      <c r="C143" s="27"/>
      <c r="D143" s="27"/>
      <c r="E143" s="27"/>
      <c r="F143" s="28"/>
      <c r="G143" s="28"/>
      <c r="H143" s="28"/>
    </row>
    <row r="144" spans="1:8" x14ac:dyDescent="0.3">
      <c r="A144" s="27"/>
      <c r="B144" s="27"/>
      <c r="C144" s="27"/>
      <c r="D144" s="27"/>
      <c r="E144" s="27"/>
      <c r="F144" s="28"/>
      <c r="G144" s="28"/>
      <c r="H144" s="28"/>
    </row>
    <row r="145" spans="1:8" x14ac:dyDescent="0.3">
      <c r="A145" s="27"/>
      <c r="B145" s="27"/>
      <c r="C145" s="27"/>
      <c r="D145" s="27"/>
      <c r="E145" s="27"/>
      <c r="F145" s="28"/>
      <c r="G145" s="28"/>
      <c r="H145" s="28"/>
    </row>
    <row r="146" spans="1:8" x14ac:dyDescent="0.3">
      <c r="A146" s="27"/>
      <c r="B146" s="27"/>
      <c r="C146" s="27"/>
      <c r="D146" s="27"/>
      <c r="E146" s="27"/>
      <c r="F146" s="28"/>
      <c r="G146" s="28"/>
      <c r="H146" s="28"/>
    </row>
    <row r="148" spans="1:8" ht="15" thickBot="1" x14ac:dyDescent="0.35"/>
    <row r="149" spans="1:8" x14ac:dyDescent="0.3">
      <c r="A149" s="12" t="s">
        <v>0</v>
      </c>
      <c r="B149" s="13" t="s">
        <v>1</v>
      </c>
      <c r="C149" s="13" t="s">
        <v>2</v>
      </c>
      <c r="D149" s="13" t="s">
        <v>3</v>
      </c>
      <c r="E149" s="13" t="s">
        <v>4</v>
      </c>
      <c r="F149" s="22" t="s">
        <v>159</v>
      </c>
      <c r="G149" s="36" t="s">
        <v>160</v>
      </c>
      <c r="H149" s="22" t="s">
        <v>161</v>
      </c>
    </row>
    <row r="150" spans="1:8" x14ac:dyDescent="0.3">
      <c r="A150" s="14"/>
      <c r="B150" s="2"/>
      <c r="C150" s="2"/>
      <c r="D150" s="2"/>
      <c r="E150" s="2"/>
      <c r="F150" s="2"/>
      <c r="G150" s="37"/>
      <c r="H150" s="2"/>
    </row>
    <row r="151" spans="1:8" x14ac:dyDescent="0.3">
      <c r="A151" s="14" t="s">
        <v>128</v>
      </c>
      <c r="B151" s="2" t="s">
        <v>5</v>
      </c>
      <c r="C151" s="2" t="s">
        <v>5</v>
      </c>
      <c r="D151" s="2" t="s">
        <v>5</v>
      </c>
      <c r="E151" s="2" t="s">
        <v>129</v>
      </c>
      <c r="F151" s="2"/>
      <c r="G151" s="37"/>
      <c r="H151" s="2"/>
    </row>
    <row r="152" spans="1:8" x14ac:dyDescent="0.3">
      <c r="A152" s="14"/>
      <c r="B152" s="25" t="s">
        <v>44</v>
      </c>
      <c r="C152" s="5">
        <v>716</v>
      </c>
      <c r="D152" s="5">
        <v>46</v>
      </c>
      <c r="E152" s="2" t="s">
        <v>154</v>
      </c>
      <c r="F152" s="3">
        <v>20000</v>
      </c>
      <c r="G152" s="38"/>
      <c r="H152" s="3">
        <v>20000</v>
      </c>
    </row>
    <row r="153" spans="1:8" x14ac:dyDescent="0.3">
      <c r="A153" s="14"/>
      <c r="B153" s="25" t="s">
        <v>123</v>
      </c>
      <c r="C153" s="5">
        <v>717002</v>
      </c>
      <c r="D153" s="5" t="s">
        <v>155</v>
      </c>
      <c r="E153" s="2" t="s">
        <v>149</v>
      </c>
      <c r="F153" s="3">
        <v>0</v>
      </c>
      <c r="G153" s="38">
        <v>368.6</v>
      </c>
      <c r="H153" s="3">
        <v>368.6</v>
      </c>
    </row>
    <row r="154" spans="1:8" x14ac:dyDescent="0.3">
      <c r="A154" s="14"/>
      <c r="B154" s="2" t="s">
        <v>122</v>
      </c>
      <c r="C154" s="25" t="s">
        <v>144</v>
      </c>
      <c r="D154" s="5">
        <v>41</v>
      </c>
      <c r="E154" s="2" t="s">
        <v>145</v>
      </c>
      <c r="F154" s="3">
        <v>0</v>
      </c>
      <c r="G154" s="38">
        <v>140</v>
      </c>
      <c r="H154" s="3">
        <v>140</v>
      </c>
    </row>
    <row r="155" spans="1:8" hidden="1" x14ac:dyDescent="0.3">
      <c r="A155" s="14" t="s">
        <v>5</v>
      </c>
      <c r="B155" s="2" t="s">
        <v>122</v>
      </c>
      <c r="C155" s="5">
        <v>713005</v>
      </c>
      <c r="D155" s="5">
        <v>46</v>
      </c>
      <c r="E155" s="2" t="s">
        <v>135</v>
      </c>
      <c r="F155" s="3">
        <v>0</v>
      </c>
      <c r="G155" s="38"/>
      <c r="H155" s="3">
        <v>0</v>
      </c>
    </row>
    <row r="156" spans="1:8" x14ac:dyDescent="0.3">
      <c r="A156" s="14"/>
      <c r="B156" s="7" t="s">
        <v>124</v>
      </c>
      <c r="C156" s="5">
        <v>717001</v>
      </c>
      <c r="D156" s="5">
        <v>46</v>
      </c>
      <c r="E156" s="2" t="s">
        <v>146</v>
      </c>
      <c r="F156" s="3">
        <v>5000</v>
      </c>
      <c r="G156" s="38"/>
      <c r="H156" s="3">
        <v>5000</v>
      </c>
    </row>
    <row r="157" spans="1:8" x14ac:dyDescent="0.3">
      <c r="A157" s="31"/>
      <c r="B157" s="7" t="s">
        <v>124</v>
      </c>
      <c r="C157" s="5">
        <v>717002</v>
      </c>
      <c r="D157" s="5">
        <v>41</v>
      </c>
      <c r="E157" s="2" t="s">
        <v>156</v>
      </c>
      <c r="F157" s="3">
        <v>0</v>
      </c>
      <c r="G157" s="38">
        <v>9857.74</v>
      </c>
      <c r="H157" s="3">
        <v>9857.74</v>
      </c>
    </row>
    <row r="158" spans="1:8" x14ac:dyDescent="0.3">
      <c r="A158" s="14" t="s">
        <v>5</v>
      </c>
      <c r="B158" s="29" t="s">
        <v>127</v>
      </c>
      <c r="C158" s="33">
        <v>717002</v>
      </c>
      <c r="D158" s="5">
        <v>46</v>
      </c>
      <c r="E158" s="2" t="s">
        <v>148</v>
      </c>
      <c r="F158" s="3">
        <v>0</v>
      </c>
      <c r="G158" s="38"/>
      <c r="H158" s="3">
        <v>0</v>
      </c>
    </row>
    <row r="159" spans="1:8" x14ac:dyDescent="0.3">
      <c r="A159" s="14"/>
      <c r="B159" s="2" t="s">
        <v>44</v>
      </c>
      <c r="C159" s="5">
        <v>717002</v>
      </c>
      <c r="D159" s="5">
        <v>46</v>
      </c>
      <c r="E159" s="2" t="s">
        <v>149</v>
      </c>
      <c r="F159" s="3">
        <v>0</v>
      </c>
      <c r="G159" s="38"/>
      <c r="H159" s="3">
        <v>0</v>
      </c>
    </row>
    <row r="160" spans="1:8" x14ac:dyDescent="0.3">
      <c r="A160" s="15" t="s">
        <v>130</v>
      </c>
      <c r="B160" s="1" t="s">
        <v>5</v>
      </c>
      <c r="C160" s="1" t="s">
        <v>5</v>
      </c>
      <c r="D160" s="1" t="s">
        <v>5</v>
      </c>
      <c r="E160" s="1" t="s">
        <v>129</v>
      </c>
      <c r="F160" s="4">
        <f>SUM(F152:F159)</f>
        <v>25000</v>
      </c>
      <c r="G160" s="39">
        <f t="shared" ref="G160:H160" si="2">SUM(G152:G159)</f>
        <v>10366.34</v>
      </c>
      <c r="H160" s="4">
        <f t="shared" si="2"/>
        <v>35366.339999999997</v>
      </c>
    </row>
    <row r="161" spans="1:8" x14ac:dyDescent="0.3">
      <c r="A161" s="14" t="s">
        <v>36</v>
      </c>
      <c r="B161" s="2" t="s">
        <v>5</v>
      </c>
      <c r="C161" s="2" t="s">
        <v>5</v>
      </c>
      <c r="D161" s="2" t="s">
        <v>5</v>
      </c>
      <c r="E161" s="2" t="s">
        <v>37</v>
      </c>
      <c r="F161" s="3"/>
      <c r="G161" s="38"/>
      <c r="H161" s="3"/>
    </row>
    <row r="162" spans="1:8" x14ac:dyDescent="0.3">
      <c r="A162" s="14" t="s">
        <v>5</v>
      </c>
      <c r="B162" s="2" t="s">
        <v>44</v>
      </c>
      <c r="C162" s="2" t="s">
        <v>131</v>
      </c>
      <c r="D162" s="2" t="s">
        <v>10</v>
      </c>
      <c r="E162" s="2" t="s">
        <v>132</v>
      </c>
      <c r="F162" s="3">
        <v>564</v>
      </c>
      <c r="G162" s="38"/>
      <c r="H162" s="3">
        <v>564</v>
      </c>
    </row>
    <row r="163" spans="1:8" x14ac:dyDescent="0.3">
      <c r="A163" s="15" t="s">
        <v>41</v>
      </c>
      <c r="B163" s="1" t="s">
        <v>5</v>
      </c>
      <c r="C163" s="1" t="s">
        <v>5</v>
      </c>
      <c r="D163" s="1" t="s">
        <v>5</v>
      </c>
      <c r="E163" s="1" t="s">
        <v>37</v>
      </c>
      <c r="F163" s="16">
        <f>SUM(F162:F162)</f>
        <v>564</v>
      </c>
      <c r="G163" s="46">
        <f>SUM(G162:G162)</f>
        <v>0</v>
      </c>
      <c r="H163" s="16">
        <f>SUM(H162:H162)</f>
        <v>564</v>
      </c>
    </row>
    <row r="164" spans="1:8" ht="15" thickBot="1" x14ac:dyDescent="0.35">
      <c r="A164" s="17" t="s">
        <v>42</v>
      </c>
      <c r="B164" s="18" t="s">
        <v>5</v>
      </c>
      <c r="C164" s="18" t="s">
        <v>5</v>
      </c>
      <c r="D164" s="18" t="s">
        <v>5</v>
      </c>
      <c r="E164" s="18" t="s">
        <v>5</v>
      </c>
      <c r="F164" s="19">
        <f>SUM(F136+F160+F163)</f>
        <v>114012</v>
      </c>
      <c r="G164" s="41">
        <f>SUM(G136+G160+G163)</f>
        <v>18524.34</v>
      </c>
      <c r="H164" s="19">
        <f>SUM(H136+H160+H163)</f>
        <v>132536.34000000003</v>
      </c>
    </row>
    <row r="166" spans="1:8" x14ac:dyDescent="0.3">
      <c r="F166" s="24">
        <f>SUM(F32-F164)</f>
        <v>0</v>
      </c>
      <c r="G166" s="24">
        <f>SUM(G32-G164)</f>
        <v>0</v>
      </c>
      <c r="H166" s="24">
        <f>SUM(H32-H164)</f>
        <v>0</v>
      </c>
    </row>
  </sheetData>
  <mergeCells count="2">
    <mergeCell ref="A4:H4"/>
    <mergeCell ref="A1:H1"/>
  </mergeCells>
  <pageMargins left="0.11811023622047245" right="0.11811023622047245" top="0.15748031496062992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PAULENDOVÁ Lenka</dc:creator>
  <cp:lastModifiedBy>PAULENDOVÁ Lenka</cp:lastModifiedBy>
  <cp:lastPrinted>2025-09-26T11:55:11Z</cp:lastPrinted>
  <dcterms:created xsi:type="dcterms:W3CDTF">2023-10-10T12:05:57Z</dcterms:created>
  <dcterms:modified xsi:type="dcterms:W3CDTF">2025-09-26T12:14:50Z</dcterms:modified>
</cp:coreProperties>
</file>