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ocuments\ROZPOČET\"/>
    </mc:Choice>
  </mc:AlternateContent>
  <xr:revisionPtr revIDLastSave="0" documentId="8_{F91059CC-7503-4AE7-AA96-0D6B20D4A95E}" xr6:coauthVersionLast="47" xr6:coauthVersionMax="47" xr10:uidLastSave="{00000000-0000-0000-0000-000000000000}"/>
  <bookViews>
    <workbookView xWindow="-120" yWindow="-120" windowWidth="29040" windowHeight="15840" xr2:uid="{38EFF955-6462-417B-920F-0522CF3606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5" i="1" l="1"/>
  <c r="E95" i="1"/>
  <c r="F52" i="1"/>
  <c r="E52" i="1"/>
  <c r="D52" i="1"/>
  <c r="F86" i="1"/>
  <c r="E86" i="1"/>
  <c r="E73" i="1"/>
  <c r="E65" i="1"/>
  <c r="F130" i="1"/>
  <c r="F17" i="1"/>
  <c r="E17" i="1"/>
  <c r="D17" i="1"/>
  <c r="D101" i="1"/>
  <c r="D95" i="1"/>
  <c r="F92" i="1"/>
  <c r="E92" i="1"/>
  <c r="D92" i="1"/>
  <c r="D86" i="1"/>
  <c r="F81" i="1"/>
  <c r="E81" i="1"/>
  <c r="D81" i="1"/>
  <c r="F73" i="1"/>
  <c r="D73" i="1"/>
  <c r="D69" i="1"/>
  <c r="F65" i="1"/>
  <c r="D65" i="1"/>
  <c r="D59" i="1"/>
  <c r="F48" i="1"/>
  <c r="E48" i="1"/>
  <c r="D48" i="1"/>
  <c r="D44" i="1"/>
  <c r="D38" i="1"/>
  <c r="F30" i="1"/>
  <c r="E30" i="1"/>
  <c r="D30" i="1"/>
</calcChain>
</file>

<file path=xl/sharedStrings.xml><?xml version="1.0" encoding="utf-8"?>
<sst xmlns="http://schemas.openxmlformats.org/spreadsheetml/2006/main" count="137" uniqueCount="116">
  <si>
    <t xml:space="preserve">     Členenie      </t>
  </si>
  <si>
    <t xml:space="preserve">                  Ukazovateľ                                                         </t>
  </si>
  <si>
    <t>Daňové príjmy</t>
  </si>
  <si>
    <t>dane z príjmou</t>
  </si>
  <si>
    <t>dane z majetku</t>
  </si>
  <si>
    <t>Dane za tovary a služby</t>
  </si>
  <si>
    <t>Nedaňové príjmy</t>
  </si>
  <si>
    <t>príjmy z podnikania a vlastníctva majetku</t>
  </si>
  <si>
    <t>administratívne a iné poplatky</t>
  </si>
  <si>
    <t>Tuzemské bežné granty a  transfery</t>
  </si>
  <si>
    <t>VÝDAJOVÁ  ČASŤ   Návrh rozpočtu</t>
  </si>
  <si>
    <t xml:space="preserve">  Oddiel   </t>
  </si>
  <si>
    <t>Položka</t>
  </si>
  <si>
    <t xml:space="preserve">        Názov rozpočtovej klasifikácie                      </t>
  </si>
  <si>
    <t>Kod zdr.</t>
  </si>
  <si>
    <t>RK</t>
  </si>
  <si>
    <t>Výdavky verejnej správy – OcU</t>
  </si>
  <si>
    <t>mzdy, platy</t>
  </si>
  <si>
    <t>poistné</t>
  </si>
  <si>
    <t>tovary , služby</t>
  </si>
  <si>
    <t>bežné transfery</t>
  </si>
  <si>
    <t>odstupné</t>
  </si>
  <si>
    <t>01.6.0</t>
  </si>
  <si>
    <t>všeobecné verej. Služby</t>
  </si>
  <si>
    <t>01.1.2.</t>
  </si>
  <si>
    <t>Finančná a rozpočtová oblasť</t>
  </si>
  <si>
    <t>tovary a služby</t>
  </si>
  <si>
    <t>03.2.0.</t>
  </si>
  <si>
    <t>Ochrana pred požiarmi</t>
  </si>
  <si>
    <t>04.2.1.4.</t>
  </si>
  <si>
    <t>Pozemkové úpravy - ROEP</t>
  </si>
  <si>
    <t>04.5.1.</t>
  </si>
  <si>
    <t>Cestná doprava</t>
  </si>
  <si>
    <t>všeobecný materiál/VP</t>
  </si>
  <si>
    <t>05.1.0.</t>
  </si>
  <si>
    <t>Nakladanie s odpadmi</t>
  </si>
  <si>
    <t>Ochrana prírody</t>
  </si>
  <si>
    <t>05.4.0</t>
  </si>
  <si>
    <t>Všeobecné slusžby</t>
  </si>
  <si>
    <t>6.2.0.</t>
  </si>
  <si>
    <t>Rozvoj obci</t>
  </si>
  <si>
    <t>tovaty a služby</t>
  </si>
  <si>
    <t>06.4.0.</t>
  </si>
  <si>
    <t xml:space="preserve">Verejné osvetlenie </t>
  </si>
  <si>
    <t>08.1.0.</t>
  </si>
  <si>
    <t>Rekreačné a športové služby-</t>
  </si>
  <si>
    <t>08.2.0.</t>
  </si>
  <si>
    <t xml:space="preserve">Kultúrné služby </t>
  </si>
  <si>
    <t>08.3.0.</t>
  </si>
  <si>
    <t>Miestny rozhlas</t>
  </si>
  <si>
    <t>08.4.0.</t>
  </si>
  <si>
    <t>Dom smútku</t>
  </si>
  <si>
    <t>630</t>
  </si>
  <si>
    <t>09.1.1.1.</t>
  </si>
  <si>
    <t>Materská škola</t>
  </si>
  <si>
    <t>09.6.0.1.</t>
  </si>
  <si>
    <t xml:space="preserve">Školské jedálne </t>
  </si>
  <si>
    <t>Základný plat</t>
  </si>
  <si>
    <t xml:space="preserve">Poistné </t>
  </si>
  <si>
    <t>10.2.0.2.</t>
  </si>
  <si>
    <t>ďalšie sociálne služby - staroba</t>
  </si>
  <si>
    <t>637 002</t>
  </si>
  <si>
    <t>Posedenie s dôchodcami</t>
  </si>
  <si>
    <t>10.5.0.</t>
  </si>
  <si>
    <t>Nezamestnanosť</t>
  </si>
  <si>
    <t>poistne</t>
  </si>
  <si>
    <t>BEŽNÉ VÝDAJE SPOLU:</t>
  </si>
  <si>
    <t xml:space="preserve">       Príjmy bežného rozpočtu spolu:</t>
  </si>
  <si>
    <t xml:space="preserve">       Výdaje bežného rozpočtu spolu:</t>
  </si>
  <si>
    <t xml:space="preserve">       Rozdiel :</t>
  </si>
  <si>
    <t>KAPITÁLOVÝ ROZPOČET</t>
  </si>
  <si>
    <t xml:space="preserve">ROK </t>
  </si>
  <si>
    <t xml:space="preserve">Oddiel   </t>
  </si>
  <si>
    <t>PoložkaRK</t>
  </si>
  <si>
    <t xml:space="preserve">Názov rozpočtovej klasifikácie                      </t>
  </si>
  <si>
    <t xml:space="preserve">suma </t>
  </si>
  <si>
    <t>52,45,111</t>
  </si>
  <si>
    <t>– určených na likvidáciu</t>
  </si>
  <si>
    <t>Interiérového vybavenia</t>
  </si>
  <si>
    <t>Výpočtovej techniky</t>
  </si>
  <si>
    <t>Prevádzkové stroje,prístroje tech.a náradie</t>
  </si>
  <si>
    <t>Úprava okolia Domu smútku</t>
  </si>
  <si>
    <t>04.3.5.</t>
  </si>
  <si>
    <t>717 001/41</t>
  </si>
  <si>
    <t>Rozšírenie elektrickej siete</t>
  </si>
  <si>
    <t>04.5.1./</t>
  </si>
  <si>
    <t>Výstavba MK</t>
  </si>
  <si>
    <t>41-45-52-111-</t>
  </si>
  <si>
    <t>Rekonštrukcia a modernizácia MK</t>
  </si>
  <si>
    <t>Výstavba VO</t>
  </si>
  <si>
    <t>717 002/ 41</t>
  </si>
  <si>
    <t>Rekonštrukcia KSB</t>
  </si>
  <si>
    <t>717 002/41</t>
  </si>
  <si>
    <t xml:space="preserve">Rekonštrukcia MR </t>
  </si>
  <si>
    <t>Rekonštrukcia DS</t>
  </si>
  <si>
    <t>09.1.1.1</t>
  </si>
  <si>
    <t>717 002/41,111</t>
  </si>
  <si>
    <t>Rekonštr.MŠ</t>
  </si>
  <si>
    <t>Prenesená dotácia z MF</t>
  </si>
  <si>
    <t>KAPITÁLOVE VÝDAJE SPOLU:</t>
  </si>
  <si>
    <t>splátka úveru</t>
  </si>
  <si>
    <t>FINANČNÉ VÝDAJOVÉ OPERÁCIE SPOLU:</t>
  </si>
  <si>
    <t>Kapitalové príjmy spolu/321 , 322...,   :</t>
  </si>
  <si>
    <t>Kapitalové výdaje /7xx   :</t>
  </si>
  <si>
    <t>Rozdiel kapitál.príjmy-výdaje   :</t>
  </si>
  <si>
    <t>Finančné príj.operácie/úver,lízing   :</t>
  </si>
  <si>
    <t>Finančné výdaj.operácie/spl.istiny-úver,lízing   :</t>
  </si>
  <si>
    <t>Rozdiel finančné operácie  :</t>
  </si>
  <si>
    <t>PRÍJMOVÁ  ČASŤ                       Rozpočet 2024</t>
  </si>
  <si>
    <t>2024</t>
  </si>
  <si>
    <t>6.3.0</t>
  </si>
  <si>
    <t>Údržba vodovodu</t>
  </si>
  <si>
    <t>05.2.0.</t>
  </si>
  <si>
    <t>Nakladanie s odpadovými vodami</t>
  </si>
  <si>
    <t>Rozpočet na roky 2024,2025,2026</t>
  </si>
  <si>
    <t>Schválené uznensením č. 54/7/2023 dňa 14.12.2023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</si>
</sst>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€&quot;_-;\-* #,##0.00\ &quot;€&quot;_-;_-* &quot;-&quot;??\ &quot;€&quot;_-;_-@_-"/>
    <numFmt numFmtId="164" formatCode="_-* #,##0.0000\ [$Sk-41B]_-;\-* #,##0.0000\ [$Sk-41B]_-;_-* &quot;-&quot;??\ [$Sk-41B]_-;_-@_-"/>
    <numFmt numFmtId="165" formatCode="#,##0.00\ &quot;€&quot;"/>
    <numFmt numFmtId="166" formatCode="_-* #,##0\ [$€-1]_-;\-* #,##0\ [$€-1]_-;_-* &quot;-&quot;??\ [$€-1]_-;_-@_-"/>
    <numFmt numFmtId="167" formatCode="0.0%"/>
    <numFmt numFmtId="168" formatCode="_-* #,##0.00\ [$Sk-41B]_-;\-* #,##0.00\ [$Sk-41B]_-;_-* &quot;-&quot;??\ [$Sk-41B]_-;_-@_-"/>
    <numFmt numFmtId="169" formatCode="#,##0\ [$€-1]"/>
    <numFmt numFmtId="170" formatCode="_-* #,##0\ [$€-1]_-;\-* #,##0\ [$€-1]_-;_-* &quot;-&quot;\ [$€-1]_-;_-@_-"/>
    <numFmt numFmtId="171" formatCode="#,##0\ _S_k"/>
    <numFmt numFmtId="172" formatCode="dd/mm/yyyy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b/>
      <i/>
      <sz val="9"/>
      <name val="Cambria"/>
      <family val="1"/>
      <charset val="238"/>
    </font>
    <font>
      <b/>
      <sz val="9"/>
      <name val="Agency FB"/>
      <family val="2"/>
    </font>
    <font>
      <b/>
      <i/>
      <sz val="9"/>
      <name val="Agency FB"/>
      <family val="2"/>
    </font>
    <font>
      <i/>
      <sz val="9"/>
      <name val="Cambria"/>
      <family val="1"/>
      <charset val="238"/>
    </font>
    <font>
      <sz val="9"/>
      <name val="Cambria"/>
      <family val="1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Cambria"/>
      <family val="1"/>
      <charset val="238"/>
    </font>
    <font>
      <sz val="8"/>
      <name val="Cambria"/>
      <family val="1"/>
      <charset val="238"/>
    </font>
    <font>
      <b/>
      <sz val="8"/>
      <name val="Cambria"/>
      <family val="1"/>
      <charset val="238"/>
    </font>
    <font>
      <sz val="8"/>
      <color indexed="10"/>
      <name val="Arial"/>
      <family val="2"/>
      <charset val="238"/>
    </font>
    <font>
      <b/>
      <sz val="8"/>
      <color rgb="FFFF0000"/>
      <name val="Cambria"/>
      <family val="1"/>
      <charset val="238"/>
    </font>
    <font>
      <b/>
      <sz val="10"/>
      <color theme="0"/>
      <name val="Cambria"/>
      <family val="1"/>
      <charset val="238"/>
    </font>
    <font>
      <b/>
      <sz val="9"/>
      <name val="Cambria"/>
      <family val="1"/>
      <charset val="238"/>
    </font>
    <font>
      <sz val="9"/>
      <color indexed="14"/>
      <name val="Cambria"/>
      <family val="1"/>
      <charset val="238"/>
    </font>
    <font>
      <sz val="8"/>
      <color indexed="14"/>
      <name val="Cambria"/>
      <family val="1"/>
      <charset val="238"/>
    </font>
    <font>
      <b/>
      <sz val="8"/>
      <color indexed="14"/>
      <name val="Cambria"/>
      <family val="1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2" fillId="0" borderId="9" xfId="0" applyFont="1" applyBorder="1"/>
    <xf numFmtId="0" fontId="3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165" fontId="8" fillId="0" borderId="9" xfId="0" applyNumberFormat="1" applyFont="1" applyBorder="1"/>
    <xf numFmtId="3" fontId="7" fillId="0" borderId="9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44" fontId="7" fillId="0" borderId="9" xfId="0" applyNumberFormat="1" applyFont="1" applyBorder="1" applyAlignment="1">
      <alignment vertical="center" wrapText="1"/>
    </xf>
    <xf numFmtId="165" fontId="8" fillId="0" borderId="2" xfId="0" applyNumberFormat="1" applyFont="1" applyBorder="1"/>
    <xf numFmtId="0" fontId="0" fillId="0" borderId="9" xfId="0" applyBorder="1" applyAlignment="1">
      <alignment vertical="top"/>
    </xf>
    <xf numFmtId="0" fontId="0" fillId="0" borderId="9" xfId="0" applyBorder="1"/>
    <xf numFmtId="165" fontId="0" fillId="0" borderId="9" xfId="0" applyNumberFormat="1" applyBorder="1"/>
    <xf numFmtId="0" fontId="11" fillId="0" borderId="9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left" vertical="center" wrapText="1"/>
    </xf>
    <xf numFmtId="3" fontId="11" fillId="0" borderId="9" xfId="0" applyNumberFormat="1" applyFont="1" applyBorder="1" applyAlignment="1">
      <alignment horizontal="justify" vertical="center" wrapText="1"/>
    </xf>
    <xf numFmtId="0" fontId="11" fillId="3" borderId="9" xfId="0" applyFont="1" applyFill="1" applyBorder="1" applyAlignment="1">
      <alignment horizontal="justify" vertical="center" wrapText="1"/>
    </xf>
    <xf numFmtId="3" fontId="11" fillId="3" borderId="9" xfId="0" applyNumberFormat="1" applyFont="1" applyFill="1" applyBorder="1" applyAlignment="1">
      <alignment horizontal="justify" vertical="center" wrapText="1"/>
    </xf>
    <xf numFmtId="165" fontId="8" fillId="4" borderId="9" xfId="0" applyNumberFormat="1" applyFont="1" applyFill="1" applyBorder="1"/>
    <xf numFmtId="0" fontId="11" fillId="4" borderId="9" xfId="0" applyFont="1" applyFill="1" applyBorder="1" applyAlignment="1">
      <alignment horizontal="justify" vertical="center" wrapText="1"/>
    </xf>
    <xf numFmtId="3" fontId="11" fillId="4" borderId="9" xfId="0" applyNumberFormat="1" applyFont="1" applyFill="1" applyBorder="1" applyAlignment="1">
      <alignment horizontal="justify" vertical="center" wrapText="1"/>
    </xf>
    <xf numFmtId="0" fontId="11" fillId="4" borderId="9" xfId="0" applyFont="1" applyFill="1" applyBorder="1" applyAlignment="1">
      <alignment horizontal="left" vertical="center" wrapText="1"/>
    </xf>
    <xf numFmtId="49" fontId="11" fillId="3" borderId="9" xfId="0" applyNumberFormat="1" applyFont="1" applyFill="1" applyBorder="1" applyAlignment="1">
      <alignment horizontal="justify" vertical="center" wrapText="1"/>
    </xf>
    <xf numFmtId="0" fontId="11" fillId="3" borderId="9" xfId="0" applyFont="1" applyFill="1" applyBorder="1" applyAlignment="1">
      <alignment horizontal="left" vertical="center" wrapText="1"/>
    </xf>
    <xf numFmtId="165" fontId="8" fillId="4" borderId="9" xfId="0" applyNumberFormat="1" applyFont="1" applyFill="1" applyBorder="1" applyAlignment="1">
      <alignment horizontal="left"/>
    </xf>
    <xf numFmtId="165" fontId="8" fillId="4" borderId="9" xfId="0" applyNumberFormat="1" applyFont="1" applyFill="1" applyBorder="1" applyAlignment="1">
      <alignment horizontal="right"/>
    </xf>
    <xf numFmtId="165" fontId="13" fillId="0" borderId="9" xfId="0" applyNumberFormat="1" applyFont="1" applyBorder="1"/>
    <xf numFmtId="0" fontId="12" fillId="0" borderId="9" xfId="0" applyFont="1" applyBorder="1" applyAlignment="1">
      <alignment horizontal="left" vertical="center" wrapText="1"/>
    </xf>
    <xf numFmtId="49" fontId="11" fillId="4" borderId="9" xfId="0" applyNumberFormat="1" applyFont="1" applyFill="1" applyBorder="1" applyAlignment="1">
      <alignment horizontal="justify"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center" wrapText="1"/>
    </xf>
    <xf numFmtId="14" fontId="11" fillId="0" borderId="9" xfId="0" applyNumberFormat="1" applyFont="1" applyBorder="1" applyAlignment="1">
      <alignment horizontal="justify" vertical="center" wrapText="1"/>
    </xf>
    <xf numFmtId="0" fontId="12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/>
    </xf>
    <xf numFmtId="49" fontId="11" fillId="0" borderId="9" xfId="0" applyNumberFormat="1" applyFont="1" applyBorder="1" applyAlignment="1">
      <alignment horizontal="left" vertical="center" wrapText="1"/>
    </xf>
    <xf numFmtId="169" fontId="14" fillId="0" borderId="9" xfId="0" applyNumberFormat="1" applyFont="1" applyBorder="1" applyAlignment="1">
      <alignment horizontal="right" vertical="center"/>
    </xf>
    <xf numFmtId="169" fontId="15" fillId="4" borderId="9" xfId="0" applyNumberFormat="1" applyFont="1" applyFill="1" applyBorder="1" applyAlignment="1">
      <alignment horizontal="right" vertical="center"/>
    </xf>
    <xf numFmtId="0" fontId="10" fillId="0" borderId="9" xfId="0" applyFont="1" applyBorder="1" applyAlignment="1">
      <alignment horizontal="justify" vertical="center" wrapText="1"/>
    </xf>
    <xf numFmtId="0" fontId="10" fillId="0" borderId="9" xfId="0" applyFont="1" applyBorder="1" applyAlignment="1">
      <alignment vertical="center" wrapText="1"/>
    </xf>
    <xf numFmtId="165" fontId="9" fillId="3" borderId="9" xfId="0" applyNumberFormat="1" applyFont="1" applyFill="1" applyBorder="1" applyAlignment="1">
      <alignment horizontal="right" vertical="center"/>
    </xf>
    <xf numFmtId="3" fontId="11" fillId="0" borderId="9" xfId="0" applyNumberFormat="1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165" fontId="8" fillId="3" borderId="9" xfId="0" applyNumberFormat="1" applyFont="1" applyFill="1" applyBorder="1"/>
    <xf numFmtId="170" fontId="8" fillId="0" borderId="9" xfId="0" applyNumberFormat="1" applyFont="1" applyBorder="1"/>
    <xf numFmtId="165" fontId="9" fillId="3" borderId="9" xfId="0" applyNumberFormat="1" applyFont="1" applyFill="1" applyBorder="1" applyAlignment="1">
      <alignment vertical="justify" readingOrder="1"/>
    </xf>
    <xf numFmtId="0" fontId="16" fillId="0" borderId="9" xfId="0" applyFont="1" applyBorder="1" applyAlignment="1">
      <alignment horizontal="justify" vertical="top" wrapText="1"/>
    </xf>
    <xf numFmtId="0" fontId="16" fillId="0" borderId="9" xfId="0" applyFont="1" applyBorder="1" applyAlignment="1">
      <alignment horizontal="left" vertical="top" wrapText="1"/>
    </xf>
    <xf numFmtId="171" fontId="7" fillId="2" borderId="2" xfId="0" applyNumberFormat="1" applyFont="1" applyFill="1" applyBorder="1" applyAlignment="1">
      <alignment horizontal="center" vertical="top"/>
    </xf>
    <xf numFmtId="171" fontId="3" fillId="0" borderId="16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justify" vertical="center" wrapText="1"/>
    </xf>
    <xf numFmtId="3" fontId="7" fillId="0" borderId="9" xfId="0" applyNumberFormat="1" applyFont="1" applyBorder="1" applyAlignment="1">
      <alignment horizontal="justify" vertical="center" wrapText="1"/>
    </xf>
    <xf numFmtId="0" fontId="7" fillId="0" borderId="9" xfId="0" applyFont="1" applyBorder="1" applyAlignment="1">
      <alignment horizontal="left" vertical="center" wrapText="1"/>
    </xf>
    <xf numFmtId="166" fontId="17" fillId="0" borderId="4" xfId="0" applyNumberFormat="1" applyFont="1" applyBorder="1" applyAlignment="1">
      <alignment vertical="center"/>
    </xf>
    <xf numFmtId="166" fontId="17" fillId="0" borderId="9" xfId="0" applyNumberFormat="1" applyFont="1" applyBorder="1" applyAlignment="1">
      <alignment vertical="center"/>
    </xf>
    <xf numFmtId="166" fontId="18" fillId="0" borderId="9" xfId="0" applyNumberFormat="1" applyFont="1" applyBorder="1" applyAlignment="1">
      <alignment vertical="center"/>
    </xf>
    <xf numFmtId="166" fontId="18" fillId="0" borderId="9" xfId="0" applyNumberFormat="1" applyFont="1" applyBorder="1" applyAlignment="1">
      <alignment horizontal="right" vertical="center"/>
    </xf>
    <xf numFmtId="172" fontId="7" fillId="0" borderId="9" xfId="0" applyNumberFormat="1" applyFont="1" applyBorder="1" applyAlignment="1">
      <alignment horizontal="justify" vertical="center" wrapText="1"/>
    </xf>
    <xf numFmtId="171" fontId="7" fillId="0" borderId="9" xfId="0" applyNumberFormat="1" applyFont="1" applyBorder="1"/>
    <xf numFmtId="0" fontId="7" fillId="0" borderId="8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left" vertical="center" wrapText="1"/>
    </xf>
    <xf numFmtId="165" fontId="7" fillId="0" borderId="9" xfId="0" applyNumberFormat="1" applyFont="1" applyBorder="1"/>
    <xf numFmtId="0" fontId="7" fillId="0" borderId="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20" fillId="0" borderId="0" xfId="0" applyFont="1"/>
    <xf numFmtId="171" fontId="18" fillId="0" borderId="9" xfId="0" applyNumberFormat="1" applyFont="1" applyBorder="1"/>
    <xf numFmtId="0" fontId="20" fillId="0" borderId="22" xfId="0" applyFont="1" applyBorder="1" applyAlignment="1">
      <alignment horizontal="right"/>
    </xf>
    <xf numFmtId="0" fontId="20" fillId="0" borderId="0" xfId="0" applyFont="1" applyAlignment="1">
      <alignment horizontal="right"/>
    </xf>
    <xf numFmtId="166" fontId="19" fillId="0" borderId="9" xfId="0" applyNumberFormat="1" applyFont="1" applyBorder="1" applyAlignment="1">
      <alignment horizontal="center" vertical="center"/>
    </xf>
    <xf numFmtId="166" fontId="17" fillId="5" borderId="8" xfId="0" applyNumberFormat="1" applyFont="1" applyFill="1" applyBorder="1" applyAlignment="1">
      <alignment vertical="center"/>
    </xf>
    <xf numFmtId="166" fontId="18" fillId="5" borderId="8" xfId="0" applyNumberFormat="1" applyFont="1" applyFill="1" applyBorder="1" applyAlignment="1">
      <alignment vertical="center"/>
    </xf>
    <xf numFmtId="166" fontId="18" fillId="5" borderId="8" xfId="0" applyNumberFormat="1" applyFont="1" applyFill="1" applyBorder="1" applyAlignment="1">
      <alignment horizontal="right" vertical="center"/>
    </xf>
    <xf numFmtId="171" fontId="7" fillId="5" borderId="8" xfId="0" applyNumberFormat="1" applyFont="1" applyFill="1" applyBorder="1"/>
    <xf numFmtId="165" fontId="7" fillId="5" borderId="8" xfId="0" applyNumberFormat="1" applyFont="1" applyFill="1" applyBorder="1"/>
    <xf numFmtId="166" fontId="19" fillId="5" borderId="8" xfId="0" applyNumberFormat="1" applyFont="1" applyFill="1" applyBorder="1" applyAlignment="1">
      <alignment vertical="center"/>
    </xf>
    <xf numFmtId="171" fontId="18" fillId="5" borderId="0" xfId="0" applyNumberFormat="1" applyFont="1" applyFill="1"/>
    <xf numFmtId="10" fontId="5" fillId="5" borderId="8" xfId="0" applyNumberFormat="1" applyFont="1" applyFill="1" applyBorder="1" applyAlignment="1">
      <alignment horizontal="center" vertical="center"/>
    </xf>
    <xf numFmtId="164" fontId="7" fillId="5" borderId="13" xfId="0" applyNumberFormat="1" applyFont="1" applyFill="1" applyBorder="1" applyAlignment="1">
      <alignment horizontal="center" vertical="center" wrapText="1"/>
    </xf>
    <xf numFmtId="165" fontId="8" fillId="5" borderId="8" xfId="0" applyNumberFormat="1" applyFont="1" applyFill="1" applyBorder="1" applyAlignment="1">
      <alignment horizontal="right" vertical="center"/>
    </xf>
    <xf numFmtId="165" fontId="8" fillId="5" borderId="8" xfId="0" applyNumberFormat="1" applyFont="1" applyFill="1" applyBorder="1" applyAlignment="1">
      <alignment horizontal="center" vertical="center" wrapText="1"/>
    </xf>
    <xf numFmtId="165" fontId="8" fillId="5" borderId="8" xfId="0" applyNumberFormat="1" applyFont="1" applyFill="1" applyBorder="1" applyAlignment="1">
      <alignment horizontal="right" vertical="center" wrapText="1"/>
    </xf>
    <xf numFmtId="0" fontId="0" fillId="5" borderId="0" xfId="0" applyFill="1"/>
    <xf numFmtId="1" fontId="2" fillId="5" borderId="9" xfId="0" applyNumberFormat="1" applyFont="1" applyFill="1" applyBorder="1" applyAlignment="1">
      <alignment horizontal="center" vertical="top"/>
    </xf>
    <xf numFmtId="1" fontId="10" fillId="5" borderId="9" xfId="0" applyNumberFormat="1" applyFont="1" applyFill="1" applyBorder="1" applyAlignment="1">
      <alignment horizontal="center" vertical="center"/>
    </xf>
    <xf numFmtId="167" fontId="10" fillId="5" borderId="9" xfId="0" applyNumberFormat="1" applyFont="1" applyFill="1" applyBorder="1" applyAlignment="1">
      <alignment horizontal="center" vertical="center"/>
    </xf>
    <xf numFmtId="165" fontId="11" fillId="5" borderId="9" xfId="0" applyNumberFormat="1" applyFont="1" applyFill="1" applyBorder="1" applyAlignment="1">
      <alignment horizontal="center" vertical="center" wrapText="1"/>
    </xf>
    <xf numFmtId="165" fontId="8" fillId="5" borderId="9" xfId="0" applyNumberFormat="1" applyFont="1" applyFill="1" applyBorder="1" applyAlignment="1">
      <alignment horizontal="right" vertical="center"/>
    </xf>
    <xf numFmtId="165" fontId="9" fillId="5" borderId="9" xfId="0" applyNumberFormat="1" applyFont="1" applyFill="1" applyBorder="1" applyAlignment="1">
      <alignment horizontal="right" vertical="center"/>
    </xf>
    <xf numFmtId="165" fontId="8" fillId="5" borderId="9" xfId="0" applyNumberFormat="1" applyFont="1" applyFill="1" applyBorder="1" applyAlignment="1">
      <alignment horizontal="center" vertical="center" wrapText="1"/>
    </xf>
    <xf numFmtId="165" fontId="8" fillId="5" borderId="9" xfId="0" applyNumberFormat="1" applyFont="1" applyFill="1" applyBorder="1" applyAlignment="1">
      <alignment horizontal="center" vertical="center"/>
    </xf>
    <xf numFmtId="165" fontId="8" fillId="5" borderId="9" xfId="0" applyNumberFormat="1" applyFont="1" applyFill="1" applyBorder="1"/>
    <xf numFmtId="165" fontId="9" fillId="5" borderId="9" xfId="0" applyNumberFormat="1" applyFont="1" applyFill="1" applyBorder="1"/>
    <xf numFmtId="0" fontId="6" fillId="3" borderId="14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justify" vertical="center" wrapText="1"/>
    </xf>
    <xf numFmtId="165" fontId="9" fillId="3" borderId="1" xfId="0" applyNumberFormat="1" applyFont="1" applyFill="1" applyBorder="1" applyAlignment="1">
      <alignment horizontal="right" vertical="center"/>
    </xf>
    <xf numFmtId="165" fontId="8" fillId="3" borderId="12" xfId="0" applyNumberFormat="1" applyFont="1" applyFill="1" applyBorder="1"/>
    <xf numFmtId="0" fontId="3" fillId="0" borderId="10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left" vertical="center" wrapText="1"/>
    </xf>
    <xf numFmtId="171" fontId="3" fillId="5" borderId="17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top"/>
    </xf>
    <xf numFmtId="169" fontId="2" fillId="0" borderId="9" xfId="0" applyNumberFormat="1" applyFont="1" applyBorder="1" applyAlignment="1">
      <alignment horizontal="right" vertical="top"/>
    </xf>
    <xf numFmtId="171" fontId="7" fillId="5" borderId="9" xfId="0" applyNumberFormat="1" applyFont="1" applyFill="1" applyBorder="1" applyAlignment="1">
      <alignment horizontal="center" vertical="top"/>
    </xf>
    <xf numFmtId="166" fontId="18" fillId="4" borderId="9" xfId="0" applyNumberFormat="1" applyFont="1" applyFill="1" applyBorder="1" applyAlignment="1">
      <alignment horizontal="center" vertical="center"/>
    </xf>
    <xf numFmtId="166" fontId="19" fillId="4" borderId="9" xfId="0" applyNumberFormat="1" applyFont="1" applyFill="1" applyBorder="1" applyAlignment="1">
      <alignment horizontal="center" vertical="center"/>
    </xf>
    <xf numFmtId="166" fontId="19" fillId="4" borderId="9" xfId="0" applyNumberFormat="1" applyFont="1" applyFill="1" applyBorder="1" applyAlignment="1">
      <alignment vertical="center"/>
    </xf>
    <xf numFmtId="166" fontId="18" fillId="5" borderId="9" xfId="0" applyNumberFormat="1" applyFont="1" applyFill="1" applyBorder="1" applyAlignment="1">
      <alignment horizontal="center" vertical="center"/>
    </xf>
    <xf numFmtId="166" fontId="19" fillId="5" borderId="9" xfId="0" applyNumberFormat="1" applyFont="1" applyFill="1" applyBorder="1" applyAlignment="1">
      <alignment horizontal="center" vertical="center"/>
    </xf>
    <xf numFmtId="165" fontId="9" fillId="4" borderId="9" xfId="0" applyNumberFormat="1" applyFont="1" applyFill="1" applyBorder="1" applyAlignment="1">
      <alignment horizontal="right" vertical="center"/>
    </xf>
    <xf numFmtId="0" fontId="0" fillId="4" borderId="0" xfId="0" applyFill="1"/>
    <xf numFmtId="49" fontId="11" fillId="6" borderId="9" xfId="0" applyNumberFormat="1" applyFont="1" applyFill="1" applyBorder="1" applyAlignment="1">
      <alignment horizontal="justify" vertical="center" wrapText="1"/>
    </xf>
    <xf numFmtId="0" fontId="11" fillId="6" borderId="9" xfId="0" applyFont="1" applyFill="1" applyBorder="1" applyAlignment="1">
      <alignment horizontal="justify" vertical="center" wrapText="1"/>
    </xf>
    <xf numFmtId="0" fontId="11" fillId="6" borderId="9" xfId="0" applyFont="1" applyFill="1" applyBorder="1" applyAlignment="1">
      <alignment horizontal="left" vertical="center" wrapText="1"/>
    </xf>
    <xf numFmtId="165" fontId="9" fillId="6" borderId="9" xfId="0" applyNumberFormat="1" applyFont="1" applyFill="1" applyBorder="1" applyAlignment="1">
      <alignment horizontal="right" vertical="center"/>
    </xf>
    <xf numFmtId="165" fontId="8" fillId="6" borderId="9" xfId="0" applyNumberFormat="1" applyFont="1" applyFill="1" applyBorder="1"/>
    <xf numFmtId="0" fontId="22" fillId="4" borderId="0" xfId="0" applyFont="1" applyFill="1"/>
    <xf numFmtId="0" fontId="0" fillId="0" borderId="0" xfId="0" applyAlignment="1">
      <alignment horizontal="left"/>
    </xf>
    <xf numFmtId="0" fontId="10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168" fontId="12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/>
    </xf>
    <xf numFmtId="49" fontId="4" fillId="5" borderId="9" xfId="0" applyNumberFormat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right"/>
    </xf>
    <xf numFmtId="0" fontId="21" fillId="0" borderId="13" xfId="0" applyFont="1" applyBorder="1" applyAlignment="1">
      <alignment horizontal="right"/>
    </xf>
    <xf numFmtId="0" fontId="7" fillId="0" borderId="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right"/>
    </xf>
    <xf numFmtId="0" fontId="20" fillId="0" borderId="21" xfId="0" applyFont="1" applyBorder="1" applyAlignment="1">
      <alignment horizontal="right"/>
    </xf>
    <xf numFmtId="0" fontId="20" fillId="0" borderId="22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1" fillId="0" borderId="22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3" fillId="0" borderId="0" xfId="0" applyFont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A7BF5-48A1-4E8A-A80C-45A3B85734BA}">
  <dimension ref="A1:G140"/>
  <sheetViews>
    <sheetView tabSelected="1" workbookViewId="0">
      <selection activeCell="A140" sqref="A140:E140"/>
    </sheetView>
  </sheetViews>
  <sheetFormatPr defaultRowHeight="15" x14ac:dyDescent="0.25"/>
  <cols>
    <col min="2" max="2" width="13" customWidth="1"/>
    <col min="3" max="3" width="24.85546875" customWidth="1"/>
    <col min="4" max="4" width="10.28515625" customWidth="1"/>
    <col min="5" max="5" width="10.5703125" customWidth="1"/>
    <col min="6" max="6" width="10.42578125" customWidth="1"/>
  </cols>
  <sheetData>
    <row r="1" spans="1:6" x14ac:dyDescent="0.25">
      <c r="B1" s="139" t="s">
        <v>114</v>
      </c>
      <c r="C1" s="139"/>
      <c r="D1" s="139"/>
      <c r="E1" s="139"/>
    </row>
    <row r="2" spans="1:6" x14ac:dyDescent="0.25">
      <c r="A2" s="121" t="s">
        <v>108</v>
      </c>
      <c r="B2" s="121"/>
      <c r="C2" s="121"/>
    </row>
    <row r="3" spans="1:6" x14ac:dyDescent="0.25">
      <c r="A3" s="122" t="s">
        <v>0</v>
      </c>
      <c r="B3" s="1"/>
      <c r="C3" s="124" t="s">
        <v>1</v>
      </c>
      <c r="D3" s="127" t="s">
        <v>109</v>
      </c>
      <c r="E3" s="2"/>
      <c r="F3" s="2"/>
    </row>
    <row r="4" spans="1:6" x14ac:dyDescent="0.25">
      <c r="A4" s="122"/>
      <c r="B4" s="1"/>
      <c r="C4" s="124"/>
      <c r="D4" s="127"/>
      <c r="E4" s="2">
        <v>2025</v>
      </c>
      <c r="F4" s="2">
        <v>2026</v>
      </c>
    </row>
    <row r="5" spans="1:6" ht="15.75" thickBot="1" x14ac:dyDescent="0.3">
      <c r="A5" s="123"/>
      <c r="B5" s="3"/>
      <c r="C5" s="125"/>
      <c r="D5" s="76">
        <v>1</v>
      </c>
      <c r="E5" s="2"/>
      <c r="F5" s="2"/>
    </row>
    <row r="6" spans="1:6" x14ac:dyDescent="0.25">
      <c r="A6" s="4">
        <v>100</v>
      </c>
      <c r="B6" s="4"/>
      <c r="C6" s="4" t="s">
        <v>2</v>
      </c>
      <c r="D6" s="77"/>
      <c r="E6" s="2"/>
      <c r="F6" s="2"/>
    </row>
    <row r="7" spans="1:6" x14ac:dyDescent="0.25">
      <c r="A7" s="5"/>
      <c r="B7" s="5">
        <v>110</v>
      </c>
      <c r="C7" s="5" t="s">
        <v>3</v>
      </c>
      <c r="D7" s="78">
        <v>145251</v>
      </c>
      <c r="E7" s="6">
        <v>150853</v>
      </c>
      <c r="F7" s="6">
        <v>165043</v>
      </c>
    </row>
    <row r="8" spans="1:6" x14ac:dyDescent="0.25">
      <c r="A8" s="5"/>
      <c r="B8" s="5">
        <v>120</v>
      </c>
      <c r="C8" s="5" t="s">
        <v>4</v>
      </c>
      <c r="D8" s="78">
        <v>4500</v>
      </c>
      <c r="E8" s="6">
        <v>4500</v>
      </c>
      <c r="F8" s="6">
        <v>4500</v>
      </c>
    </row>
    <row r="9" spans="1:6" x14ac:dyDescent="0.25">
      <c r="A9" s="5"/>
      <c r="B9" s="5">
        <v>130</v>
      </c>
      <c r="C9" s="5" t="s">
        <v>5</v>
      </c>
      <c r="D9" s="78">
        <v>5200</v>
      </c>
      <c r="E9" s="6">
        <v>5200</v>
      </c>
      <c r="F9" s="6">
        <v>5200</v>
      </c>
    </row>
    <row r="10" spans="1:6" x14ac:dyDescent="0.25">
      <c r="A10" s="7"/>
      <c r="B10" s="7"/>
      <c r="C10" s="5"/>
      <c r="D10" s="78"/>
      <c r="E10" s="6"/>
      <c r="F10" s="6"/>
    </row>
    <row r="11" spans="1:6" x14ac:dyDescent="0.25">
      <c r="A11" s="8">
        <v>200</v>
      </c>
      <c r="B11" s="8"/>
      <c r="C11" s="8" t="s">
        <v>6</v>
      </c>
      <c r="D11" s="79"/>
      <c r="E11" s="6"/>
      <c r="F11" s="6"/>
    </row>
    <row r="12" spans="1:6" ht="24" x14ac:dyDescent="0.25">
      <c r="A12" s="5"/>
      <c r="B12" s="5">
        <v>210</v>
      </c>
      <c r="C12" s="5" t="s">
        <v>7</v>
      </c>
      <c r="D12" s="78">
        <v>200</v>
      </c>
      <c r="E12" s="6">
        <v>100</v>
      </c>
      <c r="F12" s="6">
        <v>100</v>
      </c>
    </row>
    <row r="13" spans="1:6" x14ac:dyDescent="0.25">
      <c r="A13" s="5"/>
      <c r="B13" s="5">
        <v>220</v>
      </c>
      <c r="C13" s="5" t="s">
        <v>8</v>
      </c>
      <c r="D13" s="78">
        <v>3100</v>
      </c>
      <c r="E13" s="6">
        <v>3100</v>
      </c>
      <c r="F13" s="6">
        <v>3100</v>
      </c>
    </row>
    <row r="14" spans="1:6" x14ac:dyDescent="0.25">
      <c r="A14" s="5"/>
      <c r="B14" s="5"/>
      <c r="C14" s="5"/>
      <c r="D14" s="78"/>
      <c r="E14" s="6"/>
      <c r="F14" s="6"/>
    </row>
    <row r="15" spans="1:6" x14ac:dyDescent="0.25">
      <c r="A15" s="8">
        <v>300</v>
      </c>
      <c r="B15" s="5"/>
      <c r="C15" s="5"/>
      <c r="D15" s="78"/>
      <c r="E15" s="6"/>
      <c r="F15" s="6"/>
    </row>
    <row r="16" spans="1:6" ht="24.75" thickBot="1" x14ac:dyDescent="0.3">
      <c r="A16" s="8"/>
      <c r="B16" s="5">
        <v>310</v>
      </c>
      <c r="C16" s="9" t="s">
        <v>9</v>
      </c>
      <c r="D16" s="80">
        <v>7640</v>
      </c>
      <c r="E16" s="10">
        <v>3040</v>
      </c>
      <c r="F16" s="10">
        <v>3540</v>
      </c>
    </row>
    <row r="17" spans="1:6" ht="15.75" thickBot="1" x14ac:dyDescent="0.3">
      <c r="A17" s="92"/>
      <c r="B17" s="93"/>
      <c r="C17" s="94"/>
      <c r="D17" s="95">
        <f>SUM(D7:D16)</f>
        <v>165891</v>
      </c>
      <c r="E17" s="96">
        <f>SUM(E7:E16)</f>
        <v>166793</v>
      </c>
      <c r="F17" s="96">
        <f>SUM(F7:F16)</f>
        <v>181483</v>
      </c>
    </row>
    <row r="18" spans="1:6" x14ac:dyDescent="0.25">
      <c r="D18" s="81"/>
    </row>
    <row r="19" spans="1:6" x14ac:dyDescent="0.25">
      <c r="D19" s="81"/>
    </row>
    <row r="20" spans="1:6" x14ac:dyDescent="0.25">
      <c r="A20" s="121" t="s">
        <v>10</v>
      </c>
      <c r="B20" s="121"/>
      <c r="C20" s="121"/>
      <c r="D20" s="82">
        <v>2023</v>
      </c>
      <c r="E20" s="11">
        <v>2024</v>
      </c>
      <c r="F20" s="11">
        <v>2025</v>
      </c>
    </row>
    <row r="21" spans="1:6" x14ac:dyDescent="0.25">
      <c r="A21" s="38" t="s">
        <v>11</v>
      </c>
      <c r="B21" s="38" t="s">
        <v>12</v>
      </c>
      <c r="C21" s="118" t="s">
        <v>13</v>
      </c>
      <c r="D21" s="83">
        <v>2023</v>
      </c>
      <c r="E21" s="12">
        <v>2024</v>
      </c>
      <c r="F21" s="12">
        <v>2025</v>
      </c>
    </row>
    <row r="22" spans="1:6" x14ac:dyDescent="0.25">
      <c r="A22" s="39" t="s">
        <v>14</v>
      </c>
      <c r="B22" s="38" t="s">
        <v>15</v>
      </c>
      <c r="C22" s="118"/>
      <c r="D22" s="84"/>
      <c r="E22" s="12"/>
      <c r="F22" s="12"/>
    </row>
    <row r="23" spans="1:6" x14ac:dyDescent="0.25">
      <c r="A23" s="32">
        <v>36892</v>
      </c>
      <c r="B23" s="119" t="s">
        <v>16</v>
      </c>
      <c r="C23" s="119"/>
      <c r="D23" s="85"/>
      <c r="E23" s="13"/>
      <c r="F23" s="13"/>
    </row>
    <row r="24" spans="1:6" x14ac:dyDescent="0.25">
      <c r="A24" s="14"/>
      <c r="B24" s="14">
        <v>610</v>
      </c>
      <c r="C24" s="15" t="s">
        <v>17</v>
      </c>
      <c r="D24" s="86">
        <v>30000</v>
      </c>
      <c r="E24" s="6">
        <v>35000</v>
      </c>
      <c r="F24" s="6">
        <v>37000</v>
      </c>
    </row>
    <row r="25" spans="1:6" x14ac:dyDescent="0.25">
      <c r="A25" s="14"/>
      <c r="B25" s="14">
        <v>620</v>
      </c>
      <c r="C25" s="15" t="s">
        <v>18</v>
      </c>
      <c r="D25" s="86">
        <v>10390</v>
      </c>
      <c r="E25" s="6">
        <v>10390</v>
      </c>
      <c r="F25" s="6">
        <v>10390</v>
      </c>
    </row>
    <row r="26" spans="1:6" x14ac:dyDescent="0.25">
      <c r="A26" s="14"/>
      <c r="B26" s="14">
        <v>630</v>
      </c>
      <c r="C26" s="15" t="s">
        <v>19</v>
      </c>
      <c r="D26" s="86">
        <v>30380</v>
      </c>
      <c r="E26" s="6">
        <v>31080</v>
      </c>
      <c r="F26" s="6">
        <v>31780</v>
      </c>
    </row>
    <row r="27" spans="1:6" x14ac:dyDescent="0.25">
      <c r="A27" s="14"/>
      <c r="B27" s="16">
        <v>640</v>
      </c>
      <c r="C27" s="15" t="s">
        <v>20</v>
      </c>
      <c r="D27" s="86">
        <v>1040</v>
      </c>
      <c r="E27" s="6">
        <v>1200</v>
      </c>
      <c r="F27" s="6">
        <v>1400</v>
      </c>
    </row>
    <row r="28" spans="1:6" x14ac:dyDescent="0.25">
      <c r="A28" s="14"/>
      <c r="B28" s="16"/>
      <c r="C28" s="15" t="s">
        <v>21</v>
      </c>
      <c r="D28" s="86"/>
      <c r="E28" s="6"/>
      <c r="F28" s="6"/>
    </row>
    <row r="29" spans="1:6" x14ac:dyDescent="0.25">
      <c r="A29" s="14"/>
      <c r="B29" s="16"/>
      <c r="C29" s="15"/>
      <c r="D29" s="86"/>
      <c r="E29" s="6"/>
      <c r="F29" s="6"/>
    </row>
    <row r="30" spans="1:6" x14ac:dyDescent="0.25">
      <c r="A30" s="17"/>
      <c r="B30" s="18"/>
      <c r="C30" s="24"/>
      <c r="D30" s="40">
        <f>SUM(D24:D28)</f>
        <v>71810</v>
      </c>
      <c r="E30" s="43">
        <f>SUM(E24:E29)</f>
        <v>77670</v>
      </c>
      <c r="F30" s="43">
        <f>SUM(F24:F29)</f>
        <v>80570</v>
      </c>
    </row>
    <row r="31" spans="1:6" x14ac:dyDescent="0.25">
      <c r="A31" s="20"/>
      <c r="B31" s="21"/>
      <c r="C31" s="22"/>
      <c r="D31" s="87"/>
      <c r="E31" s="19"/>
      <c r="F31" s="19"/>
    </row>
    <row r="32" spans="1:6" x14ac:dyDescent="0.25">
      <c r="A32" s="23" t="s">
        <v>22</v>
      </c>
      <c r="B32" s="18"/>
      <c r="C32" s="24" t="s">
        <v>23</v>
      </c>
      <c r="D32" s="40">
        <v>0</v>
      </c>
      <c r="E32" s="43">
        <v>0</v>
      </c>
      <c r="F32" s="43">
        <v>0</v>
      </c>
    </row>
    <row r="33" spans="1:6" x14ac:dyDescent="0.25">
      <c r="A33" s="20"/>
      <c r="B33" s="21"/>
      <c r="C33" s="22"/>
      <c r="D33" s="87"/>
      <c r="E33" s="19"/>
      <c r="F33" s="19"/>
    </row>
    <row r="34" spans="1:6" x14ac:dyDescent="0.25">
      <c r="A34" s="14" t="s">
        <v>24</v>
      </c>
      <c r="B34" s="120" t="s">
        <v>25</v>
      </c>
      <c r="C34" s="120"/>
      <c r="D34" s="88"/>
      <c r="E34" s="19"/>
      <c r="F34" s="25"/>
    </row>
    <row r="35" spans="1:6" x14ac:dyDescent="0.25">
      <c r="A35" s="17"/>
      <c r="B35" s="17">
        <v>630</v>
      </c>
      <c r="C35" s="24" t="s">
        <v>26</v>
      </c>
      <c r="D35" s="40">
        <v>400</v>
      </c>
      <c r="E35" s="43">
        <v>400</v>
      </c>
      <c r="F35" s="43">
        <v>400</v>
      </c>
    </row>
    <row r="36" spans="1:6" x14ac:dyDescent="0.25">
      <c r="A36" s="14" t="s">
        <v>27</v>
      </c>
      <c r="B36" s="119" t="s">
        <v>28</v>
      </c>
      <c r="C36" s="119"/>
      <c r="D36" s="89"/>
      <c r="E36" s="19"/>
      <c r="F36" s="19"/>
    </row>
    <row r="37" spans="1:6" x14ac:dyDescent="0.25">
      <c r="A37" s="14"/>
      <c r="B37" s="16">
        <v>630</v>
      </c>
      <c r="C37" s="15" t="s">
        <v>26</v>
      </c>
      <c r="D37" s="86">
        <v>2300</v>
      </c>
      <c r="E37" s="19">
        <v>900</v>
      </c>
      <c r="F37" s="26">
        <v>700</v>
      </c>
    </row>
    <row r="38" spans="1:6" x14ac:dyDescent="0.25">
      <c r="A38" s="17"/>
      <c r="B38" s="18"/>
      <c r="C38" s="24"/>
      <c r="D38" s="40">
        <f>SUM(D37:D37)</f>
        <v>2300</v>
      </c>
      <c r="E38" s="43">
        <v>900</v>
      </c>
      <c r="F38" s="43">
        <v>700</v>
      </c>
    </row>
    <row r="39" spans="1:6" x14ac:dyDescent="0.25">
      <c r="A39" s="14"/>
      <c r="B39" s="16"/>
      <c r="C39" s="15"/>
      <c r="D39" s="87"/>
      <c r="E39" s="19"/>
      <c r="F39" s="19"/>
    </row>
    <row r="40" spans="1:6" x14ac:dyDescent="0.25">
      <c r="A40" s="14" t="s">
        <v>29</v>
      </c>
      <c r="B40" s="16">
        <v>637019</v>
      </c>
      <c r="C40" s="28" t="s">
        <v>30</v>
      </c>
      <c r="D40" s="86"/>
      <c r="E40" s="19"/>
      <c r="F40" s="19"/>
    </row>
    <row r="41" spans="1:6" x14ac:dyDescent="0.25">
      <c r="A41" s="14"/>
      <c r="B41" s="16"/>
      <c r="C41" s="28"/>
      <c r="D41" s="86"/>
      <c r="E41" s="19"/>
      <c r="F41" s="19"/>
    </row>
    <row r="42" spans="1:6" x14ac:dyDescent="0.25">
      <c r="A42" s="14" t="s">
        <v>31</v>
      </c>
      <c r="B42" s="119" t="s">
        <v>32</v>
      </c>
      <c r="C42" s="119"/>
      <c r="D42" s="89"/>
      <c r="E42" s="19"/>
      <c r="F42" s="19"/>
    </row>
    <row r="43" spans="1:6" x14ac:dyDescent="0.25">
      <c r="A43" s="14"/>
      <c r="B43" s="41">
        <v>630</v>
      </c>
      <c r="C43" s="15" t="s">
        <v>33</v>
      </c>
      <c r="D43" s="86">
        <v>2500</v>
      </c>
      <c r="E43" s="19">
        <v>2500</v>
      </c>
      <c r="F43" s="19">
        <v>2500</v>
      </c>
    </row>
    <row r="44" spans="1:6" x14ac:dyDescent="0.25">
      <c r="A44" s="17"/>
      <c r="B44" s="18"/>
      <c r="C44" s="24"/>
      <c r="D44" s="40">
        <f>SUM(D43:D43)</f>
        <v>2500</v>
      </c>
      <c r="E44" s="43">
        <v>2500</v>
      </c>
      <c r="F44" s="43">
        <v>2500</v>
      </c>
    </row>
    <row r="45" spans="1:6" x14ac:dyDescent="0.25">
      <c r="A45" s="14"/>
      <c r="B45" s="16"/>
      <c r="C45" s="15"/>
      <c r="D45" s="87"/>
      <c r="E45" s="27"/>
      <c r="F45" s="6"/>
    </row>
    <row r="46" spans="1:6" x14ac:dyDescent="0.25">
      <c r="A46" s="14" t="s">
        <v>34</v>
      </c>
      <c r="B46" s="119" t="s">
        <v>35</v>
      </c>
      <c r="C46" s="119"/>
      <c r="D46" s="89"/>
      <c r="E46" s="6"/>
      <c r="F46" s="6"/>
    </row>
    <row r="47" spans="1:6" x14ac:dyDescent="0.25">
      <c r="A47" s="14"/>
      <c r="B47" s="15">
        <v>630</v>
      </c>
      <c r="C47" s="15" t="s">
        <v>26</v>
      </c>
      <c r="D47" s="86">
        <v>5440</v>
      </c>
      <c r="E47" s="6">
        <v>5440</v>
      </c>
      <c r="F47" s="6">
        <v>5440</v>
      </c>
    </row>
    <row r="48" spans="1:6" x14ac:dyDescent="0.25">
      <c r="A48" s="17"/>
      <c r="B48" s="18"/>
      <c r="C48" s="24"/>
      <c r="D48" s="40">
        <f>SUM(D47)</f>
        <v>5440</v>
      </c>
      <c r="E48" s="43">
        <f>SUM(E47)</f>
        <v>5440</v>
      </c>
      <c r="F48" s="43">
        <f>SUM(F47)</f>
        <v>5440</v>
      </c>
    </row>
    <row r="49" spans="1:7" ht="29.25" customHeight="1" x14ac:dyDescent="0.25">
      <c r="A49" s="20"/>
      <c r="B49" s="21"/>
      <c r="C49" s="22"/>
      <c r="D49" s="109"/>
      <c r="E49" s="19"/>
      <c r="F49" s="19"/>
    </row>
    <row r="50" spans="1:7" x14ac:dyDescent="0.25">
      <c r="A50" s="14" t="s">
        <v>112</v>
      </c>
      <c r="B50" s="119" t="s">
        <v>113</v>
      </c>
      <c r="C50" s="119"/>
      <c r="D50" s="89"/>
      <c r="E50" s="6"/>
      <c r="F50" s="6"/>
    </row>
    <row r="51" spans="1:7" x14ac:dyDescent="0.25">
      <c r="A51" s="14"/>
      <c r="B51" s="15">
        <v>630</v>
      </c>
      <c r="C51" s="15" t="s">
        <v>26</v>
      </c>
      <c r="D51" s="86">
        <v>120</v>
      </c>
      <c r="E51" s="6">
        <v>120</v>
      </c>
      <c r="F51" s="6">
        <v>120</v>
      </c>
    </row>
    <row r="52" spans="1:7" x14ac:dyDescent="0.25">
      <c r="A52" s="17"/>
      <c r="B52" s="18"/>
      <c r="C52" s="24"/>
      <c r="D52" s="40">
        <f>SUM(D51)</f>
        <v>120</v>
      </c>
      <c r="E52" s="43">
        <f>SUM(E51)</f>
        <v>120</v>
      </c>
      <c r="F52" s="43">
        <f>SUM(F51)</f>
        <v>120</v>
      </c>
    </row>
    <row r="53" spans="1:7" x14ac:dyDescent="0.25">
      <c r="A53" s="14"/>
      <c r="B53" s="12"/>
      <c r="C53" s="28" t="s">
        <v>36</v>
      </c>
      <c r="D53" s="87"/>
      <c r="E53" s="19"/>
      <c r="F53" s="19"/>
    </row>
    <row r="54" spans="1:7" x14ac:dyDescent="0.25">
      <c r="A54" s="29" t="s">
        <v>37</v>
      </c>
      <c r="B54" s="21">
        <v>637004</v>
      </c>
      <c r="C54" s="30" t="s">
        <v>38</v>
      </c>
      <c r="D54" s="87">
        <v>0</v>
      </c>
      <c r="E54" s="19">
        <v>500</v>
      </c>
      <c r="F54" s="19">
        <v>500</v>
      </c>
    </row>
    <row r="55" spans="1:7" x14ac:dyDescent="0.25">
      <c r="A55" s="23"/>
      <c r="B55" s="18"/>
      <c r="C55" s="31"/>
      <c r="D55" s="40">
        <v>0</v>
      </c>
      <c r="E55" s="43">
        <v>500</v>
      </c>
      <c r="F55" s="43">
        <v>500</v>
      </c>
    </row>
    <row r="56" spans="1:7" x14ac:dyDescent="0.25">
      <c r="A56" s="14"/>
      <c r="B56" s="16"/>
      <c r="C56" s="28"/>
      <c r="D56" s="87"/>
      <c r="E56" s="19"/>
      <c r="F56" s="19"/>
    </row>
    <row r="57" spans="1:7" x14ac:dyDescent="0.25">
      <c r="A57" s="32" t="s">
        <v>39</v>
      </c>
      <c r="B57" s="119" t="s">
        <v>40</v>
      </c>
      <c r="C57" s="119"/>
      <c r="D57" s="89"/>
      <c r="E57" s="19"/>
      <c r="F57" s="19"/>
    </row>
    <row r="58" spans="1:7" x14ac:dyDescent="0.25">
      <c r="A58" s="14"/>
      <c r="B58" s="16">
        <v>630</v>
      </c>
      <c r="C58" s="15" t="s">
        <v>41</v>
      </c>
      <c r="D58" s="86">
        <v>350</v>
      </c>
      <c r="E58" s="6">
        <v>0</v>
      </c>
      <c r="F58" s="6">
        <v>0</v>
      </c>
    </row>
    <row r="59" spans="1:7" x14ac:dyDescent="0.25">
      <c r="A59" s="17"/>
      <c r="B59" s="17"/>
      <c r="C59" s="24"/>
      <c r="D59" s="40">
        <f>SUM(D58:D58)</f>
        <v>350</v>
      </c>
      <c r="E59" s="43">
        <v>0</v>
      </c>
      <c r="F59" s="43">
        <v>0</v>
      </c>
    </row>
    <row r="60" spans="1:7" s="110" customFormat="1" x14ac:dyDescent="0.25">
      <c r="A60" s="20"/>
      <c r="B60" s="20"/>
      <c r="C60" s="22"/>
      <c r="D60" s="109"/>
      <c r="E60" s="19"/>
      <c r="F60" s="19"/>
    </row>
    <row r="61" spans="1:7" s="110" customFormat="1" x14ac:dyDescent="0.25">
      <c r="A61" s="111" t="s">
        <v>110</v>
      </c>
      <c r="B61" s="112">
        <v>630</v>
      </c>
      <c r="C61" s="113" t="s">
        <v>111</v>
      </c>
      <c r="D61" s="114">
        <v>50</v>
      </c>
      <c r="E61" s="115">
        <v>30</v>
      </c>
      <c r="F61" s="115">
        <v>30</v>
      </c>
      <c r="G61" s="116"/>
    </row>
    <row r="62" spans="1:7" x14ac:dyDescent="0.25">
      <c r="A62" s="20"/>
      <c r="B62" s="20"/>
      <c r="C62" s="22"/>
      <c r="D62" s="87"/>
      <c r="E62" s="19"/>
      <c r="F62" s="19"/>
    </row>
    <row r="63" spans="1:7" x14ac:dyDescent="0.25">
      <c r="A63" s="14" t="s">
        <v>42</v>
      </c>
      <c r="B63" s="16"/>
      <c r="C63" s="33" t="s">
        <v>43</v>
      </c>
      <c r="D63" s="86"/>
      <c r="E63" s="19"/>
      <c r="F63" s="19"/>
    </row>
    <row r="64" spans="1:7" x14ac:dyDescent="0.25">
      <c r="A64" s="14"/>
      <c r="B64" s="16">
        <v>630</v>
      </c>
      <c r="C64" s="15" t="s">
        <v>26</v>
      </c>
      <c r="D64" s="86">
        <v>3850</v>
      </c>
      <c r="E64" s="19">
        <v>3850</v>
      </c>
      <c r="F64" s="19">
        <v>3850</v>
      </c>
    </row>
    <row r="65" spans="1:6" x14ac:dyDescent="0.25">
      <c r="A65" s="17"/>
      <c r="B65" s="18"/>
      <c r="C65" s="24"/>
      <c r="D65" s="40">
        <f>SUM(D64:D64)</f>
        <v>3850</v>
      </c>
      <c r="E65" s="43">
        <f>SUM(E64)</f>
        <v>3850</v>
      </c>
      <c r="F65" s="43">
        <f>SUM(F64)</f>
        <v>3850</v>
      </c>
    </row>
    <row r="66" spans="1:6" x14ac:dyDescent="0.25">
      <c r="A66" s="20"/>
      <c r="B66" s="21"/>
      <c r="C66" s="22"/>
      <c r="D66" s="87"/>
      <c r="E66" s="19"/>
      <c r="F66" s="19"/>
    </row>
    <row r="67" spans="1:6" x14ac:dyDescent="0.25">
      <c r="A67" s="14" t="s">
        <v>44</v>
      </c>
      <c r="B67" s="16"/>
      <c r="C67" s="28" t="s">
        <v>45</v>
      </c>
      <c r="D67" s="87"/>
      <c r="E67" s="19"/>
      <c r="F67" s="19"/>
    </row>
    <row r="68" spans="1:6" x14ac:dyDescent="0.25">
      <c r="A68" s="14"/>
      <c r="B68" s="16">
        <v>630</v>
      </c>
      <c r="C68" s="15" t="s">
        <v>26</v>
      </c>
      <c r="D68" s="86">
        <v>500</v>
      </c>
      <c r="E68" s="19">
        <v>500</v>
      </c>
      <c r="F68" s="19">
        <v>500</v>
      </c>
    </row>
    <row r="69" spans="1:6" x14ac:dyDescent="0.25">
      <c r="A69" s="17"/>
      <c r="B69" s="18"/>
      <c r="C69" s="24"/>
      <c r="D69" s="40">
        <f>SUM(D68:D68)</f>
        <v>500</v>
      </c>
      <c r="E69" s="43">
        <v>500</v>
      </c>
      <c r="F69" s="43">
        <v>500</v>
      </c>
    </row>
    <row r="70" spans="1:6" x14ac:dyDescent="0.25">
      <c r="A70" s="14"/>
      <c r="B70" s="12"/>
      <c r="C70" s="42"/>
      <c r="D70" s="86"/>
      <c r="E70" s="19"/>
      <c r="F70" s="19"/>
    </row>
    <row r="71" spans="1:6" x14ac:dyDescent="0.25">
      <c r="A71" s="32" t="s">
        <v>46</v>
      </c>
      <c r="B71" s="12"/>
      <c r="C71" s="33" t="s">
        <v>47</v>
      </c>
      <c r="D71" s="86"/>
      <c r="E71" s="19"/>
      <c r="F71" s="19"/>
    </row>
    <row r="72" spans="1:6" x14ac:dyDescent="0.25">
      <c r="A72" s="12"/>
      <c r="B72" s="16">
        <v>630</v>
      </c>
      <c r="C72" s="34" t="s">
        <v>26</v>
      </c>
      <c r="D72" s="86">
        <v>2500</v>
      </c>
      <c r="E72" s="19">
        <v>1900</v>
      </c>
      <c r="F72" s="19">
        <v>1900</v>
      </c>
    </row>
    <row r="73" spans="1:6" x14ac:dyDescent="0.25">
      <c r="A73" s="17"/>
      <c r="B73" s="18"/>
      <c r="C73" s="24"/>
      <c r="D73" s="40">
        <f>SUM(D72:D72)</f>
        <v>2500</v>
      </c>
      <c r="E73" s="43">
        <f>SUM(E72)</f>
        <v>1900</v>
      </c>
      <c r="F73" s="43">
        <f>SUM(F72)</f>
        <v>1900</v>
      </c>
    </row>
    <row r="74" spans="1:6" x14ac:dyDescent="0.25">
      <c r="A74" s="20"/>
      <c r="B74" s="21"/>
      <c r="C74" s="22"/>
      <c r="D74" s="87"/>
      <c r="E74" s="19"/>
      <c r="F74" s="19"/>
    </row>
    <row r="75" spans="1:6" x14ac:dyDescent="0.25">
      <c r="A75" s="14" t="s">
        <v>48</v>
      </c>
      <c r="B75" s="119" t="s">
        <v>49</v>
      </c>
      <c r="C75" s="119"/>
      <c r="D75" s="89"/>
      <c r="E75" s="19"/>
      <c r="F75" s="19"/>
    </row>
    <row r="76" spans="1:6" x14ac:dyDescent="0.25">
      <c r="A76" s="14"/>
      <c r="B76" s="16">
        <v>630</v>
      </c>
      <c r="C76" s="15" t="s">
        <v>26</v>
      </c>
      <c r="D76" s="86">
        <v>250</v>
      </c>
      <c r="E76" s="19">
        <v>250</v>
      </c>
      <c r="F76" s="19">
        <v>250</v>
      </c>
    </row>
    <row r="77" spans="1:6" x14ac:dyDescent="0.25">
      <c r="A77" s="17"/>
      <c r="B77" s="18"/>
      <c r="C77" s="24"/>
      <c r="D77" s="40">
        <v>250</v>
      </c>
      <c r="E77" s="43">
        <v>250</v>
      </c>
      <c r="F77" s="43">
        <v>250</v>
      </c>
    </row>
    <row r="78" spans="1:6" x14ac:dyDescent="0.25">
      <c r="A78" s="20"/>
      <c r="B78" s="21"/>
      <c r="C78" s="22"/>
      <c r="D78" s="87"/>
      <c r="E78" s="19"/>
      <c r="F78" s="19"/>
    </row>
    <row r="79" spans="1:6" x14ac:dyDescent="0.25">
      <c r="A79" s="14" t="s">
        <v>50</v>
      </c>
      <c r="B79" s="119" t="s">
        <v>51</v>
      </c>
      <c r="C79" s="119"/>
      <c r="D79" s="89"/>
      <c r="E79" s="19"/>
      <c r="F79" s="19"/>
    </row>
    <row r="80" spans="1:6" x14ac:dyDescent="0.25">
      <c r="A80" s="14"/>
      <c r="B80" s="35" t="s">
        <v>52</v>
      </c>
      <c r="C80" s="15" t="s">
        <v>26</v>
      </c>
      <c r="D80" s="86">
        <v>720</v>
      </c>
      <c r="E80" s="19">
        <v>720</v>
      </c>
      <c r="F80" s="19">
        <v>720</v>
      </c>
    </row>
    <row r="81" spans="1:6" x14ac:dyDescent="0.25">
      <c r="A81" s="17"/>
      <c r="B81" s="18"/>
      <c r="C81" s="24"/>
      <c r="D81" s="40">
        <f>SUM(D80)</f>
        <v>720</v>
      </c>
      <c r="E81" s="43">
        <f>SUM(E80)</f>
        <v>720</v>
      </c>
      <c r="F81" s="43">
        <f>SUM(F80)</f>
        <v>720</v>
      </c>
    </row>
    <row r="82" spans="1:6" x14ac:dyDescent="0.25">
      <c r="A82" s="14" t="s">
        <v>53</v>
      </c>
      <c r="B82" s="119" t="s">
        <v>54</v>
      </c>
      <c r="C82" s="119"/>
      <c r="D82" s="89"/>
      <c r="E82" s="19"/>
      <c r="F82" s="19"/>
    </row>
    <row r="83" spans="1:6" x14ac:dyDescent="0.25">
      <c r="A83" s="14"/>
      <c r="B83" s="14">
        <v>610</v>
      </c>
      <c r="C83" s="15" t="s">
        <v>17</v>
      </c>
      <c r="D83" s="86">
        <v>27450</v>
      </c>
      <c r="E83" s="19">
        <v>30000</v>
      </c>
      <c r="F83" s="19">
        <v>32000</v>
      </c>
    </row>
    <row r="84" spans="1:6" x14ac:dyDescent="0.25">
      <c r="A84" s="14"/>
      <c r="B84" s="14">
        <v>620</v>
      </c>
      <c r="C84" s="15" t="s">
        <v>18</v>
      </c>
      <c r="D84" s="86">
        <v>9339</v>
      </c>
      <c r="E84" s="19">
        <v>9339</v>
      </c>
      <c r="F84" s="19">
        <v>9339</v>
      </c>
    </row>
    <row r="85" spans="1:6" x14ac:dyDescent="0.25">
      <c r="A85" s="14"/>
      <c r="B85" s="14">
        <v>630</v>
      </c>
      <c r="C85" s="15" t="s">
        <v>26</v>
      </c>
      <c r="D85" s="86">
        <v>8890</v>
      </c>
      <c r="E85" s="19">
        <v>9890</v>
      </c>
      <c r="F85" s="19">
        <v>9890</v>
      </c>
    </row>
    <row r="86" spans="1:6" x14ac:dyDescent="0.25">
      <c r="A86" s="17"/>
      <c r="B86" s="17"/>
      <c r="C86" s="24"/>
      <c r="D86" s="40">
        <f>SUM(D83:D85)</f>
        <v>45679</v>
      </c>
      <c r="E86" s="43">
        <f>SUM(E83:E85)</f>
        <v>49229</v>
      </c>
      <c r="F86" s="43">
        <f>SUM(F83:F85)</f>
        <v>51229</v>
      </c>
    </row>
    <row r="87" spans="1:6" x14ac:dyDescent="0.25">
      <c r="A87" s="36"/>
      <c r="B87" s="44"/>
      <c r="C87" s="12"/>
      <c r="D87" s="90"/>
      <c r="E87" s="19"/>
      <c r="F87" s="19"/>
    </row>
    <row r="88" spans="1:6" x14ac:dyDescent="0.25">
      <c r="A88" s="14" t="s">
        <v>55</v>
      </c>
      <c r="B88" s="119" t="s">
        <v>56</v>
      </c>
      <c r="C88" s="119"/>
      <c r="D88" s="89"/>
      <c r="E88" s="19"/>
      <c r="F88" s="19"/>
    </row>
    <row r="89" spans="1:6" x14ac:dyDescent="0.25">
      <c r="A89" s="14"/>
      <c r="B89" s="14">
        <v>610</v>
      </c>
      <c r="C89" s="15" t="s">
        <v>57</v>
      </c>
      <c r="D89" s="86">
        <v>9750</v>
      </c>
      <c r="E89" s="19">
        <v>9750</v>
      </c>
      <c r="F89" s="19">
        <v>9750</v>
      </c>
    </row>
    <row r="90" spans="1:6" x14ac:dyDescent="0.25">
      <c r="A90" s="14"/>
      <c r="B90" s="14">
        <v>620</v>
      </c>
      <c r="C90" s="15" t="s">
        <v>58</v>
      </c>
      <c r="D90" s="86">
        <v>3409</v>
      </c>
      <c r="E90" s="19">
        <v>3409</v>
      </c>
      <c r="F90" s="19">
        <v>3409</v>
      </c>
    </row>
    <row r="91" spans="1:6" x14ac:dyDescent="0.25">
      <c r="A91" s="14"/>
      <c r="B91" s="14">
        <v>630</v>
      </c>
      <c r="C91" s="15" t="s">
        <v>26</v>
      </c>
      <c r="D91" s="86">
        <v>2700</v>
      </c>
      <c r="E91" s="19">
        <v>2700</v>
      </c>
      <c r="F91" s="19">
        <v>2700</v>
      </c>
    </row>
    <row r="92" spans="1:6" x14ac:dyDescent="0.25">
      <c r="A92" s="17"/>
      <c r="B92" s="18"/>
      <c r="C92" s="24"/>
      <c r="D92" s="45">
        <f>SUM(D89:D91)</f>
        <v>15859</v>
      </c>
      <c r="E92" s="43">
        <f>SUM(E89:E91)</f>
        <v>15859</v>
      </c>
      <c r="F92" s="43">
        <f>SUM(F89:F91)</f>
        <v>15859</v>
      </c>
    </row>
    <row r="93" spans="1:6" x14ac:dyDescent="0.25">
      <c r="A93" s="14" t="s">
        <v>59</v>
      </c>
      <c r="B93" s="119" t="s">
        <v>60</v>
      </c>
      <c r="C93" s="119"/>
      <c r="D93" s="89"/>
      <c r="E93" s="19"/>
      <c r="F93" s="19"/>
    </row>
    <row r="94" spans="1:6" x14ac:dyDescent="0.25">
      <c r="A94" s="20"/>
      <c r="B94" s="20" t="s">
        <v>61</v>
      </c>
      <c r="C94" s="22" t="s">
        <v>62</v>
      </c>
      <c r="D94" s="87">
        <v>400</v>
      </c>
      <c r="E94" s="19">
        <v>400</v>
      </c>
      <c r="F94" s="19">
        <v>400</v>
      </c>
    </row>
    <row r="95" spans="1:6" x14ac:dyDescent="0.25">
      <c r="A95" s="17"/>
      <c r="B95" s="17"/>
      <c r="C95" s="24"/>
      <c r="D95" s="40">
        <f>SUM(D94)</f>
        <v>400</v>
      </c>
      <c r="E95" s="43">
        <f>SUM(E94)</f>
        <v>400</v>
      </c>
      <c r="F95" s="43">
        <f>SUM(F94)</f>
        <v>400</v>
      </c>
    </row>
    <row r="96" spans="1:6" x14ac:dyDescent="0.25">
      <c r="A96" s="14"/>
      <c r="B96" s="14"/>
      <c r="C96" s="15"/>
      <c r="D96" s="87"/>
      <c r="E96" s="19"/>
      <c r="F96" s="19"/>
    </row>
    <row r="97" spans="1:6" x14ac:dyDescent="0.25">
      <c r="A97" s="14" t="s">
        <v>63</v>
      </c>
      <c r="B97" s="119" t="s">
        <v>64</v>
      </c>
      <c r="C97" s="119"/>
      <c r="D97" s="89"/>
      <c r="E97" s="19"/>
      <c r="F97" s="19"/>
    </row>
    <row r="98" spans="1:6" x14ac:dyDescent="0.25">
      <c r="A98" s="14"/>
      <c r="B98" s="33">
        <v>610</v>
      </c>
      <c r="C98" s="15" t="s">
        <v>17</v>
      </c>
      <c r="D98" s="86">
        <v>4000</v>
      </c>
      <c r="E98" s="19"/>
      <c r="F98" s="19"/>
    </row>
    <row r="99" spans="1:6" x14ac:dyDescent="0.25">
      <c r="A99" s="14"/>
      <c r="B99" s="33">
        <v>620</v>
      </c>
      <c r="C99" s="15" t="s">
        <v>65</v>
      </c>
      <c r="D99" s="86">
        <v>5000</v>
      </c>
      <c r="E99" s="19"/>
      <c r="F99" s="19"/>
    </row>
    <row r="100" spans="1:6" x14ac:dyDescent="0.25">
      <c r="A100" s="14"/>
      <c r="B100" s="33">
        <v>630</v>
      </c>
      <c r="C100" s="15" t="s">
        <v>26</v>
      </c>
      <c r="D100" s="86">
        <v>0</v>
      </c>
      <c r="E100" s="19"/>
      <c r="F100" s="19"/>
    </row>
    <row r="101" spans="1:6" x14ac:dyDescent="0.25">
      <c r="A101" s="18"/>
      <c r="B101" s="18"/>
      <c r="C101" s="24"/>
      <c r="D101" s="40">
        <f>SUM(D98:D100)</f>
        <v>9000</v>
      </c>
      <c r="E101" s="43"/>
      <c r="F101" s="43"/>
    </row>
    <row r="102" spans="1:6" x14ac:dyDescent="0.25">
      <c r="A102" s="37"/>
      <c r="B102" s="37"/>
      <c r="C102" s="37"/>
      <c r="D102" s="90"/>
      <c r="E102" s="19"/>
      <c r="F102" s="19"/>
    </row>
    <row r="103" spans="1:6" x14ac:dyDescent="0.25">
      <c r="A103" s="119" t="s">
        <v>66</v>
      </c>
      <c r="B103" s="119"/>
      <c r="C103" s="119"/>
      <c r="D103" s="86"/>
      <c r="E103" s="19"/>
      <c r="F103" s="19"/>
    </row>
    <row r="104" spans="1:6" x14ac:dyDescent="0.25">
      <c r="A104" s="46"/>
      <c r="B104" s="46"/>
      <c r="C104" s="47"/>
      <c r="D104" s="90"/>
      <c r="E104" s="6"/>
      <c r="F104" s="6"/>
    </row>
    <row r="105" spans="1:6" x14ac:dyDescent="0.25">
      <c r="A105" s="126" t="s">
        <v>67</v>
      </c>
      <c r="B105" s="126"/>
      <c r="C105" s="126"/>
      <c r="D105" s="91">
        <v>165891</v>
      </c>
      <c r="E105" s="6">
        <v>166793</v>
      </c>
      <c r="F105" s="6">
        <v>181483</v>
      </c>
    </row>
    <row r="106" spans="1:6" x14ac:dyDescent="0.25">
      <c r="A106" s="126" t="s">
        <v>68</v>
      </c>
      <c r="B106" s="126"/>
      <c r="C106" s="126"/>
      <c r="D106" s="91">
        <v>161728</v>
      </c>
      <c r="E106" s="6">
        <v>160266</v>
      </c>
      <c r="F106" s="6">
        <v>164968</v>
      </c>
    </row>
    <row r="107" spans="1:6" x14ac:dyDescent="0.25">
      <c r="A107" s="126" t="s">
        <v>69</v>
      </c>
      <c r="B107" s="126"/>
      <c r="C107" s="126"/>
      <c r="D107" s="91">
        <v>4163</v>
      </c>
      <c r="E107" s="6">
        <v>6527</v>
      </c>
      <c r="F107" s="6">
        <v>16515</v>
      </c>
    </row>
    <row r="110" spans="1:6" ht="15.75" thickBot="1" x14ac:dyDescent="0.3">
      <c r="A110" s="101" t="s">
        <v>70</v>
      </c>
      <c r="B110" s="101"/>
      <c r="C110" s="102" t="s">
        <v>71</v>
      </c>
      <c r="D110" s="103">
        <v>2024</v>
      </c>
      <c r="E110" s="48">
        <v>2025</v>
      </c>
      <c r="F110" s="48">
        <v>2026</v>
      </c>
    </row>
    <row r="111" spans="1:6" ht="15.75" thickBot="1" x14ac:dyDescent="0.3">
      <c r="A111" s="97" t="s">
        <v>72</v>
      </c>
      <c r="B111" s="98" t="s">
        <v>73</v>
      </c>
      <c r="C111" s="99" t="s">
        <v>74</v>
      </c>
      <c r="D111" s="100" t="s">
        <v>75</v>
      </c>
      <c r="E111" s="49"/>
      <c r="F111" s="49"/>
    </row>
    <row r="112" spans="1:6" x14ac:dyDescent="0.25">
      <c r="A112" s="50" t="s">
        <v>76</v>
      </c>
      <c r="B112" s="51">
        <v>712002</v>
      </c>
      <c r="C112" s="52" t="s">
        <v>77</v>
      </c>
      <c r="D112" s="69"/>
      <c r="E112" s="53"/>
      <c r="F112" s="53"/>
    </row>
    <row r="113" spans="1:6" x14ac:dyDescent="0.25">
      <c r="A113" s="50"/>
      <c r="B113" s="51">
        <v>713001</v>
      </c>
      <c r="C113" s="52" t="s">
        <v>78</v>
      </c>
      <c r="D113" s="69"/>
      <c r="E113" s="54"/>
      <c r="F113" s="54"/>
    </row>
    <row r="114" spans="1:6" ht="18" customHeight="1" x14ac:dyDescent="0.25">
      <c r="A114" s="50"/>
      <c r="B114" s="51">
        <v>713002</v>
      </c>
      <c r="C114" s="52" t="s">
        <v>79</v>
      </c>
      <c r="D114" s="69"/>
      <c r="E114" s="54"/>
      <c r="F114" s="54"/>
    </row>
    <row r="115" spans="1:6" ht="24" x14ac:dyDescent="0.25">
      <c r="A115" s="50"/>
      <c r="B115" s="51">
        <v>713004</v>
      </c>
      <c r="C115" s="52" t="s">
        <v>80</v>
      </c>
      <c r="D115" s="69"/>
      <c r="E115" s="54"/>
      <c r="F115" s="54"/>
    </row>
    <row r="116" spans="1:6" ht="18.75" customHeight="1" x14ac:dyDescent="0.25">
      <c r="A116" s="50"/>
      <c r="B116" s="51"/>
      <c r="C116" s="52" t="s">
        <v>81</v>
      </c>
      <c r="D116" s="70"/>
      <c r="E116" s="55"/>
      <c r="F116" s="55"/>
    </row>
    <row r="117" spans="1:6" ht="19.5" customHeight="1" x14ac:dyDescent="0.25">
      <c r="A117" s="50" t="s">
        <v>82</v>
      </c>
      <c r="B117" s="50" t="s">
        <v>83</v>
      </c>
      <c r="C117" s="52" t="s">
        <v>84</v>
      </c>
      <c r="D117" s="71"/>
      <c r="E117" s="56"/>
      <c r="F117" s="56"/>
    </row>
    <row r="118" spans="1:6" ht="19.5" customHeight="1" x14ac:dyDescent="0.25">
      <c r="A118" s="50" t="s">
        <v>85</v>
      </c>
      <c r="B118" s="51">
        <v>717001</v>
      </c>
      <c r="C118" s="52" t="s">
        <v>86</v>
      </c>
      <c r="D118" s="71"/>
      <c r="E118" s="56"/>
      <c r="F118" s="56"/>
    </row>
    <row r="119" spans="1:6" ht="24" x14ac:dyDescent="0.25">
      <c r="A119" s="50" t="s">
        <v>87</v>
      </c>
      <c r="B119" s="51">
        <v>717002</v>
      </c>
      <c r="C119" s="52" t="s">
        <v>88</v>
      </c>
      <c r="D119" s="70"/>
      <c r="E119" s="55"/>
      <c r="F119" s="55">
        <v>11000</v>
      </c>
    </row>
    <row r="120" spans="1:6" ht="19.5" customHeight="1" x14ac:dyDescent="0.25">
      <c r="A120" s="50" t="s">
        <v>42</v>
      </c>
      <c r="B120" s="50" t="s">
        <v>83</v>
      </c>
      <c r="C120" s="52" t="s">
        <v>89</v>
      </c>
      <c r="D120" s="70"/>
      <c r="E120" s="55"/>
      <c r="F120" s="55"/>
    </row>
    <row r="121" spans="1:6" ht="23.25" customHeight="1" x14ac:dyDescent="0.25">
      <c r="A121" s="57" t="s">
        <v>46</v>
      </c>
      <c r="B121" s="50" t="s">
        <v>90</v>
      </c>
      <c r="C121" s="52" t="s">
        <v>91</v>
      </c>
      <c r="D121" s="71"/>
      <c r="E121" s="56"/>
      <c r="F121" s="56"/>
    </row>
    <row r="122" spans="1:6" ht="21.75" customHeight="1" x14ac:dyDescent="0.25">
      <c r="A122" s="50" t="s">
        <v>48</v>
      </c>
      <c r="B122" s="50" t="s">
        <v>92</v>
      </c>
      <c r="C122" s="52" t="s">
        <v>93</v>
      </c>
      <c r="D122" s="70"/>
      <c r="E122" s="55"/>
      <c r="F122" s="55"/>
    </row>
    <row r="123" spans="1:6" ht="25.5" customHeight="1" x14ac:dyDescent="0.25">
      <c r="A123" s="50"/>
      <c r="B123" s="50" t="s">
        <v>92</v>
      </c>
      <c r="C123" s="52" t="s">
        <v>94</v>
      </c>
      <c r="D123" s="70"/>
      <c r="E123" s="55"/>
      <c r="F123" s="55"/>
    </row>
    <row r="124" spans="1:6" ht="25.5" customHeight="1" x14ac:dyDescent="0.25">
      <c r="A124" s="50" t="s">
        <v>95</v>
      </c>
      <c r="B124" s="50" t="s">
        <v>96</v>
      </c>
      <c r="C124" s="52" t="s">
        <v>97</v>
      </c>
      <c r="D124" s="72"/>
      <c r="E124" s="58"/>
      <c r="F124" s="58"/>
    </row>
    <row r="125" spans="1:6" ht="26.25" customHeight="1" x14ac:dyDescent="0.25">
      <c r="A125" s="59"/>
      <c r="B125" s="50" t="s">
        <v>98</v>
      </c>
      <c r="C125" s="60"/>
      <c r="D125" s="73"/>
      <c r="E125" s="61"/>
      <c r="F125" s="61"/>
    </row>
    <row r="126" spans="1:6" x14ac:dyDescent="0.25">
      <c r="A126" s="130" t="s">
        <v>99</v>
      </c>
      <c r="B126" s="131"/>
      <c r="C126" s="132"/>
      <c r="D126" s="74"/>
      <c r="E126" s="106"/>
      <c r="F126" s="106"/>
    </row>
    <row r="127" spans="1:6" x14ac:dyDescent="0.25">
      <c r="A127" s="62"/>
      <c r="B127" s="63"/>
      <c r="C127" s="60" t="s">
        <v>100</v>
      </c>
      <c r="D127" s="74">
        <v>3000</v>
      </c>
      <c r="E127" s="106">
        <v>3000</v>
      </c>
      <c r="F127" s="106">
        <v>3000</v>
      </c>
    </row>
    <row r="128" spans="1:6" x14ac:dyDescent="0.25">
      <c r="A128" s="62"/>
      <c r="B128" s="63"/>
      <c r="C128" s="60" t="s">
        <v>100</v>
      </c>
      <c r="D128" s="74">
        <v>1000</v>
      </c>
      <c r="E128" s="106">
        <v>2500</v>
      </c>
      <c r="F128" s="106">
        <v>2500</v>
      </c>
    </row>
    <row r="129" spans="1:6" x14ac:dyDescent="0.25">
      <c r="A129" s="52"/>
      <c r="B129" s="52"/>
      <c r="C129" s="60" t="s">
        <v>100</v>
      </c>
      <c r="D129" s="74">
        <v>0</v>
      </c>
      <c r="E129" s="106">
        <v>0</v>
      </c>
      <c r="F129" s="106">
        <v>0</v>
      </c>
    </row>
    <row r="130" spans="1:6" x14ac:dyDescent="0.25">
      <c r="A130" s="130" t="s">
        <v>101</v>
      </c>
      <c r="B130" s="131"/>
      <c r="C130" s="132"/>
      <c r="D130" s="74">
        <v>4000</v>
      </c>
      <c r="E130" s="106">
        <v>5500</v>
      </c>
      <c r="F130" s="106">
        <f>SUM(F127:F129)</f>
        <v>5500</v>
      </c>
    </row>
    <row r="131" spans="1:6" x14ac:dyDescent="0.25">
      <c r="A131" s="64"/>
      <c r="B131" s="64"/>
      <c r="C131" s="64"/>
      <c r="D131" s="75"/>
      <c r="E131" s="65"/>
      <c r="F131" s="65"/>
    </row>
    <row r="132" spans="1:6" x14ac:dyDescent="0.25">
      <c r="A132" s="133" t="s">
        <v>102</v>
      </c>
      <c r="B132" s="134"/>
      <c r="C132" s="134"/>
      <c r="D132" s="107"/>
      <c r="E132" s="104"/>
      <c r="F132" s="104"/>
    </row>
    <row r="133" spans="1:6" x14ac:dyDescent="0.25">
      <c r="A133" s="135" t="s">
        <v>103</v>
      </c>
      <c r="B133" s="136"/>
      <c r="C133" s="136"/>
      <c r="D133" s="107">
        <v>4000</v>
      </c>
      <c r="E133" s="104">
        <v>5500</v>
      </c>
      <c r="F133" s="104">
        <v>16500</v>
      </c>
    </row>
    <row r="134" spans="1:6" x14ac:dyDescent="0.25">
      <c r="A134" s="137" t="s">
        <v>104</v>
      </c>
      <c r="B134" s="138"/>
      <c r="C134" s="138"/>
      <c r="D134" s="108">
        <v>4000</v>
      </c>
      <c r="E134" s="105">
        <v>5500</v>
      </c>
      <c r="F134" s="105">
        <v>16500</v>
      </c>
    </row>
    <row r="135" spans="1:6" x14ac:dyDescent="0.25">
      <c r="A135" s="66"/>
      <c r="B135" s="64"/>
      <c r="C135" s="64"/>
      <c r="D135" s="108"/>
      <c r="E135" s="68"/>
      <c r="F135" s="68"/>
    </row>
    <row r="136" spans="1:6" x14ac:dyDescent="0.25">
      <c r="A136" s="135" t="s">
        <v>105</v>
      </c>
      <c r="B136" s="136"/>
      <c r="C136" s="136"/>
      <c r="D136" s="107"/>
      <c r="E136" s="104"/>
      <c r="F136" s="104"/>
    </row>
    <row r="137" spans="1:6" x14ac:dyDescent="0.25">
      <c r="A137" s="66"/>
      <c r="B137" s="67"/>
      <c r="C137" s="67" t="s">
        <v>106</v>
      </c>
      <c r="D137" s="107"/>
      <c r="E137" s="104"/>
      <c r="F137" s="104"/>
    </row>
    <row r="138" spans="1:6" x14ac:dyDescent="0.25">
      <c r="A138" s="128" t="s">
        <v>107</v>
      </c>
      <c r="B138" s="129"/>
      <c r="C138" s="129"/>
      <c r="D138" s="108"/>
      <c r="E138" s="105"/>
      <c r="F138" s="105"/>
    </row>
    <row r="140" spans="1:6" x14ac:dyDescent="0.25">
      <c r="A140" s="117" t="s">
        <v>115</v>
      </c>
      <c r="B140" s="117"/>
      <c r="C140" s="117"/>
      <c r="D140" s="117"/>
      <c r="E140" s="117"/>
    </row>
  </sheetData>
  <mergeCells count="31">
    <mergeCell ref="B75:C75"/>
    <mergeCell ref="A20:C20"/>
    <mergeCell ref="A138:C138"/>
    <mergeCell ref="A126:C126"/>
    <mergeCell ref="A130:C130"/>
    <mergeCell ref="A132:C132"/>
    <mergeCell ref="A133:C133"/>
    <mergeCell ref="A134:C134"/>
    <mergeCell ref="A136:C136"/>
    <mergeCell ref="B79:C79"/>
    <mergeCell ref="B82:C82"/>
    <mergeCell ref="B36:C36"/>
    <mergeCell ref="B42:C42"/>
    <mergeCell ref="B46:C46"/>
    <mergeCell ref="B57:C57"/>
    <mergeCell ref="B50:C50"/>
    <mergeCell ref="A140:E140"/>
    <mergeCell ref="C21:C22"/>
    <mergeCell ref="B23:C23"/>
    <mergeCell ref="B34:C34"/>
    <mergeCell ref="A2:C2"/>
    <mergeCell ref="A3:A5"/>
    <mergeCell ref="C3:C5"/>
    <mergeCell ref="A103:C103"/>
    <mergeCell ref="A105:C105"/>
    <mergeCell ref="A106:C106"/>
    <mergeCell ref="A107:C107"/>
    <mergeCell ref="D3:D4"/>
    <mergeCell ref="B88:C88"/>
    <mergeCell ref="B93:C93"/>
    <mergeCell ref="B97:C9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mattovaouresov@gmail.com</cp:lastModifiedBy>
  <cp:lastPrinted>2023-11-27T08:59:53Z</cp:lastPrinted>
  <dcterms:created xsi:type="dcterms:W3CDTF">2022-11-28T12:57:40Z</dcterms:created>
  <dcterms:modified xsi:type="dcterms:W3CDTF">2023-12-19T13:19:22Z</dcterms:modified>
</cp:coreProperties>
</file>